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vinuno/Desktop/Dropbox/0_Downloads/ScienceDirect_files_03Sep2020_14-40-07.804/"/>
    </mc:Choice>
  </mc:AlternateContent>
  <xr:revisionPtr revIDLastSave="0" documentId="13_ncr:1_{2701F098-68EC-A545-B9A7-C25C709798B5}" xr6:coauthVersionLast="36" xr6:coauthVersionMax="36" xr10:uidLastSave="{00000000-0000-0000-0000-000000000000}"/>
  <bookViews>
    <workbookView xWindow="-51040" yWindow="-6540" windowWidth="29460" windowHeight="28340" tabRatio="856" xr2:uid="{00000000-000D-0000-FFFF-FFFF00000000}"/>
  </bookViews>
  <sheets>
    <sheet name="Read Me" sheetId="8" r:id="rId1"/>
    <sheet name="Table S1 M640 incs" sheetId="9" r:id="rId2"/>
    <sheet name="Table S2 M640 theta angles" sheetId="3" r:id="rId3"/>
    <sheet name="Table S3 alpha angles" sheetId="1" r:id="rId4"/>
    <sheet name="Table S4 enamel thickness" sheetId="10" r:id="rId5"/>
    <sheet name="Table S5 M640 isotope" sheetId="4" r:id="rId6"/>
    <sheet name="Table S6 conv enamel" sheetId="7" r:id="rId7"/>
    <sheet name="Table S7 umill enamel" sheetId="6" r:id="rId8"/>
    <sheet name="Table S8 Laser enamel" sheetId="5" r:id="rId9"/>
  </sheets>
  <definedNames>
    <definedName name="_xlnm.Print_Titles" localSheetId="2">'Table S2 M640 theta angles'!$5:$8</definedName>
    <definedName name="_xlnm.Print_Titles" localSheetId="3">'Table S3 alpha angles'!$1:$5</definedName>
    <definedName name="_xlnm.Print_Titles" localSheetId="5">'Table S5 M640 isotope'!$1:$5</definedName>
    <definedName name="_xlnm.Print_Titles" localSheetId="6">'Table S6 conv enamel'!$1:$5</definedName>
    <definedName name="_xlnm.Print_Titles" localSheetId="7">'Table S7 umill enamel'!$1:$5</definedName>
    <definedName name="_xlnm.Print_Titles" localSheetId="8">'Table S8 Laser enamel'!$1:$5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1" i="10" l="1"/>
  <c r="B112" i="10" s="1"/>
  <c r="E6" i="3" l="1"/>
  <c r="E7" i="3"/>
  <c r="E8" i="3"/>
  <c r="E9" i="3"/>
  <c r="E10" i="3"/>
  <c r="E11" i="3"/>
  <c r="E12" i="3"/>
</calcChain>
</file>

<file path=xl/sharedStrings.xml><?xml version="1.0" encoding="utf-8"?>
<sst xmlns="http://schemas.openxmlformats.org/spreadsheetml/2006/main" count="736" uniqueCount="415">
  <si>
    <t>IMNH-40368-32</t>
  </si>
  <si>
    <t>IMNH-40368-34</t>
  </si>
  <si>
    <t>IMNH-40368-36</t>
  </si>
  <si>
    <t>IMNH-40368-38</t>
  </si>
  <si>
    <t>IMNH-40368-40</t>
  </si>
  <si>
    <t>IMNH-40368-42</t>
  </si>
  <si>
    <t>IMNH-40368-44</t>
  </si>
  <si>
    <t>IMNH-40368-46</t>
  </si>
  <si>
    <t>IMNH-40368-48</t>
  </si>
  <si>
    <t>IMNH-40368-50</t>
  </si>
  <si>
    <t>IMNH-40368-52</t>
  </si>
  <si>
    <t>IMNH-40368-54</t>
  </si>
  <si>
    <t>IMNH-40368-56</t>
  </si>
  <si>
    <t>IMNH-40368-58</t>
  </si>
  <si>
    <t>IMNH-40368-60</t>
  </si>
  <si>
    <t>IMNH-40368-62</t>
  </si>
  <si>
    <t>IMNH-40368-64</t>
  </si>
  <si>
    <t>IMNH-40368-66</t>
  </si>
  <si>
    <t>IMNH-40368-68</t>
  </si>
  <si>
    <t>IMNH-40368-70</t>
  </si>
  <si>
    <t>IMNH-40368-72</t>
  </si>
  <si>
    <t>IMNH-40368-74</t>
  </si>
  <si>
    <t>IMNH-40368-76</t>
  </si>
  <si>
    <t>IMNH-40368-78</t>
  </si>
  <si>
    <t>IMNH-40368-80</t>
  </si>
  <si>
    <t>IMNH-40368-82</t>
  </si>
  <si>
    <t>IMNH-40368-84</t>
  </si>
  <si>
    <t>IMNH-40368-86</t>
  </si>
  <si>
    <t>IMNH-40368-88</t>
  </si>
  <si>
    <t>IMNH-40368-90</t>
  </si>
  <si>
    <t>IMNH-40368-92</t>
  </si>
  <si>
    <t>IMNH-40368-94</t>
  </si>
  <si>
    <t>IMNH-40368-96</t>
  </si>
  <si>
    <t>IMNH-40368-98</t>
  </si>
  <si>
    <t>IMNH-40368-100</t>
  </si>
  <si>
    <t>Profile 3: 80mm</t>
  </si>
  <si>
    <t>Profile 2: 71mm</t>
  </si>
  <si>
    <t>Profile 1: 54mm</t>
  </si>
  <si>
    <r>
      <t xml:space="preserve"> </t>
    </r>
    <r>
      <rPr>
        <b/>
        <sz val="12"/>
        <color indexed="8"/>
        <rFont val="Symbol"/>
        <charset val="2"/>
      </rPr>
      <t>q</t>
    </r>
    <r>
      <rPr>
        <b/>
        <sz val="12"/>
        <color indexed="8"/>
        <rFont val="Times New Roman"/>
        <family val="1"/>
      </rPr>
      <t xml:space="preserve"> (°)</t>
    </r>
  </si>
  <si>
    <r>
      <t>2</t>
    </r>
    <r>
      <rPr>
        <sz val="12"/>
        <rFont val="Symbol"/>
        <charset val="2"/>
      </rPr>
      <t>s</t>
    </r>
  </si>
  <si>
    <r>
      <t xml:space="preserve"> </t>
    </r>
    <r>
      <rPr>
        <b/>
        <sz val="12"/>
        <color indexed="8"/>
        <rFont val="Symbol"/>
        <charset val="2"/>
      </rPr>
      <t>a</t>
    </r>
    <r>
      <rPr>
        <b/>
        <sz val="12"/>
        <color indexed="8"/>
        <rFont val="Times New Roman"/>
        <family val="1"/>
      </rPr>
      <t xml:space="preserve"> (°)</t>
    </r>
  </si>
  <si>
    <r>
      <rPr>
        <b/>
        <sz val="12"/>
        <rFont val="Symbol"/>
        <charset val="2"/>
      </rPr>
      <t>d</t>
    </r>
    <r>
      <rPr>
        <b/>
        <vertAlign val="superscript"/>
        <sz val="12"/>
        <rFont val="Times New Roman"/>
        <family val="1"/>
      </rPr>
      <t>13</t>
    </r>
    <r>
      <rPr>
        <b/>
        <sz val="12"/>
        <rFont val="Times New Roman"/>
        <family val="1"/>
      </rPr>
      <t>C</t>
    </r>
  </si>
  <si>
    <r>
      <rPr>
        <b/>
        <sz val="12"/>
        <rFont val="Symbol"/>
        <charset val="2"/>
      </rPr>
      <t>d</t>
    </r>
    <r>
      <rPr>
        <b/>
        <vertAlign val="superscript"/>
        <sz val="12"/>
        <rFont val="Times New Roman"/>
        <family val="1"/>
      </rPr>
      <t>18</t>
    </r>
    <r>
      <rPr>
        <b/>
        <sz val="12"/>
        <rFont val="Times New Roman"/>
        <family val="1"/>
      </rPr>
      <t>O</t>
    </r>
  </si>
  <si>
    <r>
      <t>EDJ (</t>
    </r>
    <r>
      <rPr>
        <b/>
        <sz val="12"/>
        <rFont val="Symbol"/>
        <charset val="2"/>
      </rPr>
      <t>m</t>
    </r>
    <r>
      <rPr>
        <b/>
        <sz val="12"/>
        <rFont val="Times New Roman"/>
        <family val="1"/>
      </rPr>
      <t>m)</t>
    </r>
  </si>
  <si>
    <r>
      <t>base (</t>
    </r>
    <r>
      <rPr>
        <b/>
        <sz val="12"/>
        <rFont val="Symbol"/>
        <charset val="2"/>
      </rPr>
      <t>m</t>
    </r>
    <r>
      <rPr>
        <b/>
        <sz val="12"/>
        <rFont val="Times New Roman"/>
        <family val="1"/>
      </rPr>
      <t>m)</t>
    </r>
  </si>
  <si>
    <r>
      <rPr>
        <b/>
        <sz val="12"/>
        <rFont val="Symbol"/>
        <charset val="2"/>
      </rPr>
      <t>d</t>
    </r>
    <r>
      <rPr>
        <b/>
        <vertAlign val="superscript"/>
        <sz val="12"/>
        <rFont val="Times New Roman"/>
        <family val="1"/>
      </rPr>
      <t>13</t>
    </r>
    <r>
      <rPr>
        <b/>
        <sz val="12"/>
        <rFont val="Times New Roman"/>
        <family val="1"/>
      </rPr>
      <t>C</t>
    </r>
    <r>
      <rPr>
        <b/>
        <vertAlign val="superscript"/>
        <sz val="12"/>
        <rFont val="Times New Roman"/>
        <family val="1"/>
      </rPr>
      <t>a</t>
    </r>
  </si>
  <si>
    <r>
      <rPr>
        <b/>
        <sz val="12"/>
        <rFont val="Symbol"/>
        <charset val="2"/>
      </rPr>
      <t>d</t>
    </r>
    <r>
      <rPr>
        <b/>
        <vertAlign val="superscript"/>
        <sz val="12"/>
        <rFont val="Times New Roman"/>
        <family val="1"/>
      </rPr>
      <t>18</t>
    </r>
    <r>
      <rPr>
        <b/>
        <sz val="12"/>
        <rFont val="Times New Roman"/>
        <family val="1"/>
      </rPr>
      <t>O</t>
    </r>
    <r>
      <rPr>
        <b/>
        <vertAlign val="superscript"/>
        <sz val="12"/>
        <rFont val="Times New Roman"/>
        <family val="1"/>
      </rPr>
      <t>b</t>
    </r>
  </si>
  <si>
    <r>
      <t>a)</t>
    </r>
    <r>
      <rPr>
        <vertAlign val="superscript"/>
        <sz val="12"/>
        <rFont val="Times New Roman"/>
        <family val="1"/>
      </rPr>
      <t>13</t>
    </r>
    <r>
      <rPr>
        <sz val="12"/>
        <rFont val="Symbol"/>
        <charset val="2"/>
      </rPr>
      <t>e</t>
    </r>
    <r>
      <rPr>
        <sz val="12"/>
        <rFont val="Times New Roman"/>
        <family val="1"/>
      </rPr>
      <t>*</t>
    </r>
    <r>
      <rPr>
        <vertAlign val="subscript"/>
        <sz val="12"/>
        <rFont val="Times New Roman"/>
        <family val="1"/>
      </rPr>
      <t>laser-acid</t>
    </r>
    <r>
      <rPr>
        <sz val="12"/>
        <rFont val="Times New Roman"/>
        <family val="1"/>
      </rPr>
      <t>= -0.9;</t>
    </r>
  </si>
  <si>
    <r>
      <t>b)</t>
    </r>
    <r>
      <rPr>
        <vertAlign val="superscript"/>
        <sz val="12"/>
        <rFont val="Times New Roman"/>
        <family val="1"/>
      </rPr>
      <t>18</t>
    </r>
    <r>
      <rPr>
        <sz val="12"/>
        <rFont val="Symbol"/>
        <charset val="2"/>
      </rPr>
      <t>e</t>
    </r>
    <r>
      <rPr>
        <sz val="12"/>
        <rFont val="Times New Roman"/>
        <family val="1"/>
      </rPr>
      <t>*</t>
    </r>
    <r>
      <rPr>
        <vertAlign val="subscript"/>
        <sz val="12"/>
        <rFont val="Times New Roman"/>
        <family val="1"/>
      </rPr>
      <t>laser-acid</t>
    </r>
    <r>
      <rPr>
        <sz val="12"/>
        <rFont val="Times New Roman"/>
        <family val="1"/>
      </rPr>
      <t>= -7.4</t>
    </r>
  </si>
  <si>
    <t>LA-GC-IRMS stable isotope profile data from Misha Rm3.5b enamel</t>
  </si>
  <si>
    <t>Micromill stable isotope profile data from Misha Rm3.5b enamel</t>
  </si>
  <si>
    <t xml:space="preserve">Stable carbon and oxygen isotope profile data from M640 tusk dentin </t>
  </si>
  <si>
    <t>Misha_uCT-B_21</t>
  </si>
  <si>
    <t>Misha_uCT-B_22</t>
  </si>
  <si>
    <t>Misha_uCT-B_23</t>
  </si>
  <si>
    <t>Misha_uCT-B_24</t>
  </si>
  <si>
    <t>Misha_uCT-B_25</t>
  </si>
  <si>
    <t>Misha_uCT-B_26</t>
  </si>
  <si>
    <t>Misha_uCT-B_28</t>
  </si>
  <si>
    <t>Misha_uCT-B_29</t>
  </si>
  <si>
    <t>Misha_uCT-B_30</t>
  </si>
  <si>
    <t>Misha_uCT-B_31</t>
  </si>
  <si>
    <t>Misha_uCT-B_32</t>
  </si>
  <si>
    <t>Misha_uCT-B_33</t>
  </si>
  <si>
    <t>Misha_uCT-B_34</t>
  </si>
  <si>
    <t>Misha_uCT-B_35</t>
  </si>
  <si>
    <t>Misha_uCT-B_36</t>
  </si>
  <si>
    <t>Misha_uCT-B_37</t>
  </si>
  <si>
    <t>Misha_uCT-B_38</t>
  </si>
  <si>
    <t>Misha_uCT-B_39</t>
  </si>
  <si>
    <t>3 minor char</t>
  </si>
  <si>
    <t>Misha_uCT-B_40</t>
  </si>
  <si>
    <t>5 char</t>
  </si>
  <si>
    <t>Misha_uCT-B_41</t>
  </si>
  <si>
    <t>comment</t>
  </si>
  <si>
    <t>char</t>
  </si>
  <si>
    <t>Scan #</t>
  </si>
  <si>
    <t>R37-Rm6.8-076</t>
  </si>
  <si>
    <t>R37-Rm6.8-074</t>
  </si>
  <si>
    <t>R37 Rm6.8-072</t>
  </si>
  <si>
    <t>R37-Rm6.8-070</t>
  </si>
  <si>
    <t>R37-Rm6.8-068</t>
  </si>
  <si>
    <t>R37-Rm6.8-066</t>
  </si>
  <si>
    <t>R37-Rm6.8-064</t>
  </si>
  <si>
    <t>R37-Rm6.8-062</t>
  </si>
  <si>
    <t>R37-Rm6.8-060</t>
  </si>
  <si>
    <t>R37-Rm6.8-058</t>
  </si>
  <si>
    <t>R37-Rm6.8-056</t>
  </si>
  <si>
    <t>R37-Rm6.8-054</t>
  </si>
  <si>
    <t>R37-Rm6.8-052</t>
  </si>
  <si>
    <t>R37-Rm6.8-050</t>
  </si>
  <si>
    <t>R37-Rm6.8-048</t>
  </si>
  <si>
    <t>R37-Rm6.8-046</t>
  </si>
  <si>
    <t>R37-Rm6.8-044</t>
  </si>
  <si>
    <t>R37-Rm6.8-042</t>
  </si>
  <si>
    <t>R37-Rm6.8-040</t>
  </si>
  <si>
    <t>R37-Rm6.8-038</t>
  </si>
  <si>
    <t>R37-Rm6.8-036</t>
  </si>
  <si>
    <t>R37-Rm6.8-034</t>
  </si>
  <si>
    <t>R37-Rm6.8-032</t>
  </si>
  <si>
    <t>R37-Rm6.8-030</t>
  </si>
  <si>
    <t>R37-Rm6.8-028</t>
  </si>
  <si>
    <t>R37-Rm6.8-026</t>
  </si>
  <si>
    <t>R37-Rm6.8-024</t>
  </si>
  <si>
    <t>R37-Rm6.8-022</t>
  </si>
  <si>
    <t>R37-Rm6.8-020</t>
  </si>
  <si>
    <t>R37-Rm6.8-018</t>
  </si>
  <si>
    <t>R37-Rm6.8-016</t>
  </si>
  <si>
    <t>R37-Rm6.8-014</t>
  </si>
  <si>
    <t>R37-Rm6.8-012</t>
  </si>
  <si>
    <t>R37-Rm6.8-010</t>
  </si>
  <si>
    <t>R37-Rm6.8-008</t>
  </si>
  <si>
    <t>R37-Rm6.8-006</t>
  </si>
  <si>
    <t>R37 Rm6.8-004b</t>
  </si>
  <si>
    <t>R37 Rm6.8-002b</t>
  </si>
  <si>
    <t>R37 Rm6.8-000b</t>
  </si>
  <si>
    <t>LACM-06</t>
  </si>
  <si>
    <t>LACM-08</t>
  </si>
  <si>
    <t>LACM-10</t>
  </si>
  <si>
    <t>LACM-13</t>
  </si>
  <si>
    <t>LACM-15</t>
  </si>
  <si>
    <t>LACM-16.5</t>
  </si>
  <si>
    <t>LACM-19</t>
  </si>
  <si>
    <t>LACM-21</t>
  </si>
  <si>
    <t>LACM-22</t>
  </si>
  <si>
    <t>LACM-26</t>
  </si>
  <si>
    <t>LACM-27</t>
  </si>
  <si>
    <t>LACM-28</t>
  </si>
  <si>
    <t>LACM-30</t>
  </si>
  <si>
    <t>LACM-32.5</t>
  </si>
  <si>
    <t>LACM-35</t>
  </si>
  <si>
    <t>LACM-36</t>
  </si>
  <si>
    <t>LACM-38</t>
  </si>
  <si>
    <t>LACM-41</t>
  </si>
  <si>
    <t>LACM-43</t>
  </si>
  <si>
    <t>LACM-45</t>
  </si>
  <si>
    <t>LACM-48</t>
  </si>
  <si>
    <t>LACM-50</t>
  </si>
  <si>
    <t>IMNH-40368-10</t>
  </si>
  <si>
    <t>IMNH-40368-12</t>
  </si>
  <si>
    <t>IMNH-40368-14</t>
  </si>
  <si>
    <t>IMNH-40368-16</t>
  </si>
  <si>
    <t>IMNH-40368-18</t>
  </si>
  <si>
    <t>IMNH-40368-20</t>
  </si>
  <si>
    <t>IMNH-40368-22</t>
  </si>
  <si>
    <t>IMNH-40368-24</t>
  </si>
  <si>
    <t>IMNH-40368-26</t>
  </si>
  <si>
    <t>IMNH-40368-28</t>
  </si>
  <si>
    <t>IMNH-40368-30</t>
  </si>
  <si>
    <t>Misha Rm3.5-178</t>
  </si>
  <si>
    <t>Misha Rm3.5-176</t>
  </si>
  <si>
    <t>Misha Rm3.5-174</t>
  </si>
  <si>
    <t>Misha Rm3.5-172</t>
  </si>
  <si>
    <t>Misha Rm3.5-170</t>
  </si>
  <si>
    <t>Misha Rm3.5-168</t>
  </si>
  <si>
    <t>Misha Rm3.5-166</t>
  </si>
  <si>
    <t>Misha Rm3.5-164</t>
  </si>
  <si>
    <t>Misha Rm3.5-162</t>
  </si>
  <si>
    <t>Misha Rm3.5-160</t>
  </si>
  <si>
    <t>Misha Rm3.5-158</t>
  </si>
  <si>
    <t>Misha Rm3.5-156</t>
  </si>
  <si>
    <t>Misha Rm3.5-154</t>
  </si>
  <si>
    <t>Misha Rm3.5-152</t>
  </si>
  <si>
    <t>Misha Rm3.5-150</t>
  </si>
  <si>
    <t>Misha Rm3.5-148</t>
  </si>
  <si>
    <t>Misha Rm3.5-146</t>
  </si>
  <si>
    <t>Misha Rm3.5-144</t>
  </si>
  <si>
    <t>Misha Rm3.5-142</t>
  </si>
  <si>
    <t>Misha Rm3.5-140</t>
  </si>
  <si>
    <t>Misha Rm3.5-138</t>
  </si>
  <si>
    <t>Misha Rm3.5-136</t>
  </si>
  <si>
    <t>Misha Rm3.5-134</t>
  </si>
  <si>
    <t>Misha Rm3.5-132</t>
  </si>
  <si>
    <t>Misha Rm3.5-130</t>
  </si>
  <si>
    <t>Misha Rm3.5-125</t>
  </si>
  <si>
    <t>Misha Rm3.5-120</t>
  </si>
  <si>
    <t>Misha Rm3.5-115</t>
  </si>
  <si>
    <t>Misha Rm3.5-110</t>
  </si>
  <si>
    <t>Misha Rm3.5-105</t>
  </si>
  <si>
    <t>Misha Rm3.5-100</t>
  </si>
  <si>
    <t xml:space="preserve">sample </t>
  </si>
  <si>
    <t>depth (mm)</t>
  </si>
  <si>
    <t>Misha Rm6.5-001</t>
  </si>
  <si>
    <t>Misha Rm6.5-002</t>
  </si>
  <si>
    <t>Misha Rm6.5-003</t>
  </si>
  <si>
    <t>Misha Rm6.5-004</t>
  </si>
  <si>
    <t>Misha Rm6.5-005</t>
  </si>
  <si>
    <t>Misha Rm6.5-006</t>
  </si>
  <si>
    <t>Misha Rm6.5-007</t>
  </si>
  <si>
    <t>Misha Rm6.5-008</t>
  </si>
  <si>
    <t>Misha Rm6.5-009</t>
  </si>
  <si>
    <t>Misha Rm6.5-010</t>
  </si>
  <si>
    <t>Misha Rm6.5-011</t>
  </si>
  <si>
    <t>Misha Rm6.5-012</t>
  </si>
  <si>
    <t>Misha Rm6.5-013</t>
  </si>
  <si>
    <t>Misha Rm6.5-014</t>
  </si>
  <si>
    <t>Misha Rm6.5-015</t>
  </si>
  <si>
    <t>Misha Rm6.5-016</t>
  </si>
  <si>
    <t>Misha Rm6.5-017</t>
  </si>
  <si>
    <t>Misha Rm6.5-018</t>
  </si>
  <si>
    <t>Misha Rm6.5-019</t>
  </si>
  <si>
    <t>Misha Rm6.5-022</t>
  </si>
  <si>
    <t>Misha Rm6.5-023</t>
  </si>
  <si>
    <t>Misha Rm6.5-024</t>
  </si>
  <si>
    <t>Misha Rm6.5-025</t>
  </si>
  <si>
    <t>Misha Rm6.5-026</t>
  </si>
  <si>
    <t>Misha Rm6.5-027</t>
  </si>
  <si>
    <t>Misha Rm6.5-028</t>
  </si>
  <si>
    <t>Misha Rm6.5-029</t>
  </si>
  <si>
    <t>Misha Rm6.5-030</t>
  </si>
  <si>
    <t>Misha Rm6.5-031</t>
  </si>
  <si>
    <t>Misha Rm6.5-033</t>
  </si>
  <si>
    <t>Misha Rm6.5-034</t>
  </si>
  <si>
    <t>Misha Rm6.5-035</t>
  </si>
  <si>
    <t>Misha Rm6.5-036</t>
  </si>
  <si>
    <t>Misha Rm6.5-037</t>
  </si>
  <si>
    <t>Misha Rm6.5-038</t>
  </si>
  <si>
    <t>Misha Rm6.5-020.5</t>
  </si>
  <si>
    <t>Misha_uCT-B_13</t>
  </si>
  <si>
    <t>Misha_uCT-B_1</t>
  </si>
  <si>
    <t>Misha_uCT-B_2</t>
  </si>
  <si>
    <t>Misha_uCT-B_3</t>
  </si>
  <si>
    <t>Misha_uCT-B_4</t>
  </si>
  <si>
    <t>Misha_uCT-B_5</t>
  </si>
  <si>
    <t>Misha_uCT-B_6</t>
  </si>
  <si>
    <t>Misha_uCT-B_7</t>
  </si>
  <si>
    <t>Misha_uCT-B_8</t>
  </si>
  <si>
    <t>Misha_uCT-B_9</t>
  </si>
  <si>
    <t>Misha_uCT-B_10</t>
  </si>
  <si>
    <t>1 minor char</t>
  </si>
  <si>
    <t>Misha_uCT-B_11</t>
  </si>
  <si>
    <t>3 char</t>
  </si>
  <si>
    <t>Misha_uCT-B_12</t>
  </si>
  <si>
    <t>Misha_uCT-B_14</t>
  </si>
  <si>
    <t>Misha_uCT-B_15</t>
  </si>
  <si>
    <t>Misha_uCT-B_16</t>
  </si>
  <si>
    <t>Misha_uCT-B_17</t>
  </si>
  <si>
    <t>Misha_uCT-B_18</t>
  </si>
  <si>
    <t>Misha_uCT-B_19</t>
  </si>
  <si>
    <t>Misha_uCT-B_20</t>
  </si>
  <si>
    <t>(‰, VPDB)</t>
  </si>
  <si>
    <t xml:space="preserve">dist. from </t>
  </si>
  <si>
    <t>Sample ID</t>
  </si>
  <si>
    <t>date</t>
  </si>
  <si>
    <t xml:space="preserve">Slab </t>
  </si>
  <si>
    <t>M640</t>
  </si>
  <si>
    <t>average</t>
  </si>
  <si>
    <t>stdev</t>
  </si>
  <si>
    <t>axial mm/yr</t>
  </si>
  <si>
    <t xml:space="preserve">Thin Section </t>
  </si>
  <si>
    <t>cervix (mm)</t>
  </si>
  <si>
    <t>TE-95_Rm3.7</t>
  </si>
  <si>
    <t>Misha_Rm3.5</t>
  </si>
  <si>
    <t>IMNH-40368</t>
  </si>
  <si>
    <t>M640-001</t>
  </si>
  <si>
    <t>M640-003</t>
  </si>
  <si>
    <t>M640-005</t>
  </si>
  <si>
    <t>M640-007</t>
  </si>
  <si>
    <t>M640-009</t>
  </si>
  <si>
    <t>M640-011</t>
  </si>
  <si>
    <t>M640-013</t>
  </si>
  <si>
    <t>M640-015</t>
  </si>
  <si>
    <t>M640-017</t>
  </si>
  <si>
    <t>M640-019</t>
  </si>
  <si>
    <t>M640-021</t>
  </si>
  <si>
    <t>M640-023</t>
  </si>
  <si>
    <t>M640-025</t>
  </si>
  <si>
    <t>M640-027</t>
  </si>
  <si>
    <t>M640-029</t>
  </si>
  <si>
    <t>M640-031</t>
  </si>
  <si>
    <t>M640-032</t>
  </si>
  <si>
    <t>M640-033</t>
  </si>
  <si>
    <t>M640-034</t>
  </si>
  <si>
    <t>M640-035</t>
  </si>
  <si>
    <t>M640-036</t>
  </si>
  <si>
    <t>M640-037</t>
  </si>
  <si>
    <t>M640-038</t>
  </si>
  <si>
    <t>M640-039</t>
  </si>
  <si>
    <t>M640-040</t>
  </si>
  <si>
    <t>M640-041</t>
  </si>
  <si>
    <t>M640-042</t>
  </si>
  <si>
    <t>M640-043</t>
  </si>
  <si>
    <t>M640-044</t>
  </si>
  <si>
    <t>M640-045</t>
  </si>
  <si>
    <t>M640-046</t>
  </si>
  <si>
    <t>M640-047</t>
  </si>
  <si>
    <t>M640-048</t>
  </si>
  <si>
    <t>M640-049</t>
  </si>
  <si>
    <t>M640-050</t>
  </si>
  <si>
    <t>M640-051</t>
  </si>
  <si>
    <t>M640-052</t>
  </si>
  <si>
    <t>M640-053</t>
  </si>
  <si>
    <t>M640-054</t>
  </si>
  <si>
    <t>M640-055</t>
  </si>
  <si>
    <t>M640-056</t>
  </si>
  <si>
    <t>M640-057</t>
  </si>
  <si>
    <t>M640-058</t>
  </si>
  <si>
    <t>M640-059</t>
  </si>
  <si>
    <t>M640-060</t>
  </si>
  <si>
    <t>M640-061</t>
  </si>
  <si>
    <t>M640-062</t>
  </si>
  <si>
    <t>M640-063</t>
  </si>
  <si>
    <t>M640-064</t>
  </si>
  <si>
    <t>M640-065</t>
  </si>
  <si>
    <t>M640-066</t>
  </si>
  <si>
    <t>M640-067</t>
  </si>
  <si>
    <t>M640-068</t>
  </si>
  <si>
    <t>M640-069</t>
  </si>
  <si>
    <t>M640-070</t>
  </si>
  <si>
    <t>M640-072</t>
  </si>
  <si>
    <t>M640-073</t>
  </si>
  <si>
    <t>M640-074</t>
  </si>
  <si>
    <t>M640-075</t>
  </si>
  <si>
    <t>M640-076</t>
  </si>
  <si>
    <t>M640-077</t>
  </si>
  <si>
    <t>M640-079</t>
  </si>
  <si>
    <t>M640-080</t>
  </si>
  <si>
    <t>M640-081</t>
  </si>
  <si>
    <t>M640-082</t>
  </si>
  <si>
    <t>M640-083</t>
  </si>
  <si>
    <t>M640-084</t>
  </si>
  <si>
    <t>M640-085</t>
  </si>
  <si>
    <t>M640-086</t>
  </si>
  <si>
    <t>M640-088</t>
  </si>
  <si>
    <t>M640-089</t>
  </si>
  <si>
    <t>M640-090</t>
  </si>
  <si>
    <t>M640-091</t>
  </si>
  <si>
    <t>M640-092</t>
  </si>
  <si>
    <t>M640-093</t>
  </si>
  <si>
    <t>M640-094</t>
  </si>
  <si>
    <t>M640-096</t>
  </si>
  <si>
    <t>M640-098</t>
  </si>
  <si>
    <t>M640-100</t>
  </si>
  <si>
    <t>M640-102</t>
  </si>
  <si>
    <t>M640-105</t>
  </si>
  <si>
    <t>M640-106</t>
  </si>
  <si>
    <t>M640-108</t>
  </si>
  <si>
    <t>M640-110</t>
  </si>
  <si>
    <t>M640-115</t>
  </si>
  <si>
    <t>M640-120</t>
  </si>
  <si>
    <t>M640-125</t>
  </si>
  <si>
    <t>M640-130</t>
  </si>
  <si>
    <t>M640-135</t>
  </si>
  <si>
    <t>M640-140</t>
  </si>
  <si>
    <t>M640-145</t>
  </si>
  <si>
    <t>M640-150</t>
  </si>
  <si>
    <t>M640-155</t>
  </si>
  <si>
    <t>M640-160</t>
  </si>
  <si>
    <t>M640-165</t>
  </si>
  <si>
    <t>M640-170</t>
  </si>
  <si>
    <t>M640-175</t>
  </si>
  <si>
    <t>Misha Rm3.5-200</t>
  </si>
  <si>
    <t>Misha Rm3.5-198</t>
  </si>
  <si>
    <t>Misha Rm3.5-196</t>
  </si>
  <si>
    <t>Misha Rm3.5-194</t>
  </si>
  <si>
    <t>Misha Rm3.5-192</t>
  </si>
  <si>
    <t>Misha Rm3.5-188</t>
  </si>
  <si>
    <t>Misha Rm3.5-190</t>
  </si>
  <si>
    <t>Misha Rm3.5-186</t>
  </si>
  <si>
    <t>Misha Rm3.5-184</t>
  </si>
  <si>
    <t>Misha Rm3.5-182</t>
  </si>
  <si>
    <t>Misha Rm3.5-180</t>
  </si>
  <si>
    <t>14C axial  growth rate data</t>
  </si>
  <si>
    <t>Table S1</t>
  </si>
  <si>
    <t>Table S2</t>
  </si>
  <si>
    <t>Table S3</t>
  </si>
  <si>
    <t>Table S4</t>
  </si>
  <si>
    <t>Table S6</t>
  </si>
  <si>
    <t>Table S5</t>
  </si>
  <si>
    <t>thickness</t>
  </si>
  <si>
    <t>mm/year</t>
  </si>
  <si>
    <t>daily</t>
  </si>
  <si>
    <t>weekly</t>
  </si>
  <si>
    <t>yearly</t>
  </si>
  <si>
    <t xml:space="preserve">Avg. </t>
  </si>
  <si>
    <t>number</t>
  </si>
  <si>
    <t>increment</t>
  </si>
  <si>
    <t>Table S7</t>
  </si>
  <si>
    <r>
      <t>Table S3. Measurements of angle of apposition (</t>
    </r>
    <r>
      <rPr>
        <sz val="14"/>
        <rFont val="Symbol"/>
        <charset val="2"/>
      </rPr>
      <t>a</t>
    </r>
    <r>
      <rPr>
        <sz val="14"/>
        <rFont val="Times New Roman"/>
        <family val="1"/>
      </rPr>
      <t xml:space="preserve">) from molar thin sections </t>
    </r>
  </si>
  <si>
    <r>
      <t>Measurements of angle of apposition (</t>
    </r>
    <r>
      <rPr>
        <sz val="12"/>
        <rFont val="Symbol"/>
        <charset val="2"/>
      </rPr>
      <t>a</t>
    </r>
    <r>
      <rPr>
        <sz val="12"/>
        <rFont val="Times New Roman"/>
        <family val="1"/>
      </rPr>
      <t xml:space="preserve">) from molar thin sections </t>
    </r>
  </si>
  <si>
    <t>Conventionally sampled stable isotope profile data from proboscidean enamel</t>
  </si>
  <si>
    <t xml:space="preserve">Table S5. Stable carbon and oxygen isotope profile data from M640 tusk dentin </t>
  </si>
  <si>
    <t>Table S6. Conventionally sampled enamel stable isotope profile data from Misha_Rm3.5, R37_Rm3.8, LACM-47129, and IMNH-40368</t>
  </si>
  <si>
    <t>Table S7. Micromill stable isotope profile data from Misha Rm3.5b enamel</t>
  </si>
  <si>
    <t>Table S8. LA-GC-IRMS stable isotope profile data from Misha Rm3.5b enamel</t>
  </si>
  <si>
    <t xml:space="preserve">enamel </t>
  </si>
  <si>
    <t>Specimen</t>
  </si>
  <si>
    <t>thickness (mm)</t>
  </si>
  <si>
    <t>R37-Rm6.8</t>
  </si>
  <si>
    <t>mesial</t>
  </si>
  <si>
    <t>Misha-Rm6.5</t>
  </si>
  <si>
    <t>distal</t>
  </si>
  <si>
    <t>TE-95 Rm3.7</t>
  </si>
  <si>
    <t xml:space="preserve">distance from </t>
  </si>
  <si>
    <t xml:space="preserve">cervix (mm) </t>
  </si>
  <si>
    <t>Molar</t>
  </si>
  <si>
    <t>Measurements of enamel thickness from R37, Misha, and TE-95 molar plates.</t>
  </si>
  <si>
    <t>plate side</t>
  </si>
  <si>
    <t>Table S4. Measurements of enamel thickness in elephant molars</t>
  </si>
  <si>
    <t>Input:</t>
  </si>
  <si>
    <t>Supplementary Tables for:</t>
  </si>
  <si>
    <t>Table S2. Measurements of angle (θ) between tusk axis and growth increments and calculated radial growth rate in μm/week from tusk dentin slab M640</t>
  </si>
  <si>
    <r>
      <t xml:space="preserve"> (</t>
    </r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Times New Roman"/>
        <family val="1"/>
      </rPr>
      <t>m)</t>
    </r>
  </si>
  <si>
    <r>
      <t>Growth Rate (</t>
    </r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  <scheme val="minor"/>
      </rPr>
      <t>m/time)</t>
    </r>
  </si>
  <si>
    <r>
      <rPr>
        <b/>
        <sz val="12"/>
        <color rgb="FF000000"/>
        <rFont val="Symbol"/>
        <charset val="2"/>
      </rPr>
      <t>m</t>
    </r>
    <r>
      <rPr>
        <b/>
        <sz val="12"/>
        <color indexed="8"/>
        <rFont val="Times New Roman"/>
        <family val="1"/>
      </rPr>
      <t>m/day</t>
    </r>
  </si>
  <si>
    <r>
      <rPr>
        <b/>
        <sz val="12"/>
        <color rgb="FF000000"/>
        <rFont val="Symbol"/>
        <charset val="2"/>
      </rPr>
      <t>m</t>
    </r>
    <r>
      <rPr>
        <b/>
        <sz val="12"/>
        <color indexed="8"/>
        <rFont val="Times New Roman"/>
        <family val="1"/>
      </rPr>
      <t>m/week</t>
    </r>
  </si>
  <si>
    <r>
      <t>Growth rate (</t>
    </r>
    <r>
      <rPr>
        <sz val="12"/>
        <rFont val="Symbol"/>
        <charset val="2"/>
      </rPr>
      <t>m</t>
    </r>
    <r>
      <rPr>
        <sz val="12"/>
        <rFont val="Times New Roman"/>
        <family val="1"/>
      </rPr>
      <t>m/day) =(TAN(RADIANS(angle))*axial growth rate)/365.25*1000</t>
    </r>
  </si>
  <si>
    <t>Measurements of angle (θ) between tusk axis and growth increments and calculated radial growth rate in μm/week from tusk dentin slab M640</t>
  </si>
  <si>
    <t>Table S8</t>
  </si>
  <si>
    <t>Table S1. Measurements of second-order growth increment thickness (microns) in tusk dentin slab M640.</t>
  </si>
  <si>
    <t>Measurements of second-order growth increment thickness (microns) in tusk dentin slab M640.</t>
  </si>
  <si>
    <r>
      <rPr>
        <b/>
        <sz val="14"/>
        <color theme="1"/>
        <rFont val="Times New Roman"/>
        <family val="1"/>
      </rPr>
      <t>Forward and inverse methods for extracting climate and diet information from stable isotope profiles in proboscidean molars</t>
    </r>
    <r>
      <rPr>
        <sz val="14"/>
        <color theme="1"/>
        <rFont val="Times New Roman"/>
        <family val="1"/>
      </rPr>
      <t xml:space="preserve">
</t>
    </r>
    <r>
      <rPr>
        <b/>
        <sz val="14"/>
        <color theme="1"/>
        <rFont val="Times New Roman"/>
        <family val="1"/>
      </rPr>
      <t>Authors</t>
    </r>
    <r>
      <rPr>
        <sz val="14"/>
        <color theme="1"/>
        <rFont val="Times New Roman"/>
        <family val="1"/>
      </rPr>
      <t>:  Kevin T. Uno, Daniel C. Fisher, George Witttemyer,  Iain Douglas-Hamilton, Nancy Carpenter, Patrick Omondi, Thure E. Cerling</t>
    </r>
  </si>
  <si>
    <t>Taxon</t>
  </si>
  <si>
    <t>L. africana</t>
  </si>
  <si>
    <t>M. columbi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</si>
</sst>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0.0"/>
    <numFmt numFmtId="166" formatCode="0.0%"/>
    <numFmt numFmtId="167" formatCode="[$-409]dd\-mmm\-yy;@"/>
  </numFmts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Symbol"/>
      <charset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Symbol"/>
      <charset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Symbol"/>
      <charset val="2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name val="Symbol"/>
      <charset val="2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theme="1"/>
      <name val="Symbol"/>
      <charset val="2"/>
    </font>
    <font>
      <b/>
      <sz val="12"/>
      <color rgb="FF000000"/>
      <name val="Symbol"/>
      <charset val="2"/>
    </font>
    <font>
      <b/>
      <sz val="12"/>
      <color indexed="8"/>
      <name val="Times New Roman"/>
      <family val="1"/>
      <charset val="2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7" fillId="0" borderId="0" xfId="0" applyFont="1" applyAlignment="1">
      <alignment horizontal="left" indent="1"/>
    </xf>
    <xf numFmtId="165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1" applyFont="1" applyFill="1" applyAlignment="1">
      <alignment horizontal="left" indent="1"/>
    </xf>
    <xf numFmtId="165" fontId="7" fillId="0" borderId="0" xfId="1" applyNumberFormat="1" applyFont="1" applyFill="1" applyAlignment="1">
      <alignment horizontal="center"/>
    </xf>
    <xf numFmtId="165" fontId="7" fillId="0" borderId="0" xfId="1" quotePrefix="1" applyNumberFormat="1" applyFont="1" applyFill="1" applyAlignment="1">
      <alignment horizontal="center"/>
    </xf>
    <xf numFmtId="1" fontId="7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0" fontId="0" fillId="0" borderId="0" xfId="0" applyFont="1"/>
    <xf numFmtId="165" fontId="7" fillId="0" borderId="0" xfId="0" applyNumberFormat="1" applyFont="1" applyAlignment="1">
      <alignment horizontal="left" indent="1"/>
    </xf>
    <xf numFmtId="165" fontId="7" fillId="0" borderId="0" xfId="0" applyNumberFormat="1" applyFont="1" applyAlignment="1">
      <alignment horizontal="left" indent="2"/>
    </xf>
    <xf numFmtId="1" fontId="8" fillId="0" borderId="0" xfId="0" applyNumberFormat="1" applyFont="1" applyAlignment="1">
      <alignment horizontal="center"/>
    </xf>
    <xf numFmtId="164" fontId="8" fillId="0" borderId="0" xfId="0" applyNumberFormat="1" applyFont="1" applyFill="1" applyAlignment="1"/>
    <xf numFmtId="164" fontId="7" fillId="0" borderId="0" xfId="0" applyNumberFormat="1" applyFont="1" applyAlignment="1"/>
    <xf numFmtId="164" fontId="7" fillId="0" borderId="0" xfId="1" applyNumberFormat="1" applyFont="1" applyFill="1" applyAlignment="1"/>
    <xf numFmtId="0" fontId="11" fillId="0" borderId="0" xfId="5" quotePrefix="1" applyNumberFormat="1" applyFont="1"/>
    <xf numFmtId="0" fontId="11" fillId="0" borderId="0" xfId="5" applyFont="1" applyAlignment="1">
      <alignment horizontal="left"/>
    </xf>
    <xf numFmtId="0" fontId="11" fillId="0" borderId="0" xfId="5" applyFont="1"/>
    <xf numFmtId="165" fontId="7" fillId="0" borderId="0" xfId="0" applyNumberFormat="1" applyFont="1" applyAlignment="1">
      <alignment horizontal="right" indent="3"/>
    </xf>
    <xf numFmtId="1" fontId="7" fillId="0" borderId="0" xfId="0" applyNumberFormat="1" applyFont="1" applyAlignment="1">
      <alignment horizontal="right" indent="3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 indent="4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left" indent="3"/>
    </xf>
    <xf numFmtId="0" fontId="7" fillId="0" borderId="0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1" applyFont="1" applyFill="1" applyBorder="1" applyAlignment="1">
      <alignment horizontal="left" indent="1"/>
    </xf>
    <xf numFmtId="0" fontId="12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165" fontId="12" fillId="0" borderId="0" xfId="0" applyNumberFormat="1" applyFont="1" applyAlignment="1">
      <alignment horizontal="center"/>
    </xf>
    <xf numFmtId="0" fontId="7" fillId="0" borderId="0" xfId="0" applyFont="1"/>
    <xf numFmtId="166" fontId="7" fillId="0" borderId="0" xfId="4" applyNumberFormat="1" applyFont="1"/>
    <xf numFmtId="165" fontId="7" fillId="0" borderId="0" xfId="4" applyNumberFormat="1" applyFont="1"/>
    <xf numFmtId="0" fontId="7" fillId="0" borderId="0" xfId="0" quotePrefix="1" applyFont="1" applyAlignment="1">
      <alignment horizontal="left"/>
    </xf>
    <xf numFmtId="0" fontId="8" fillId="0" borderId="0" xfId="0" applyFont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1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0" xfId="1" applyFont="1"/>
    <xf numFmtId="0" fontId="15" fillId="0" borderId="0" xfId="0" applyFont="1"/>
    <xf numFmtId="0" fontId="12" fillId="0" borderId="2" xfId="0" applyFont="1" applyBorder="1" applyAlignment="1">
      <alignment horizontal="center"/>
    </xf>
    <xf numFmtId="2" fontId="7" fillId="0" borderId="0" xfId="0" applyNumberFormat="1" applyFont="1" applyAlignment="1">
      <alignment horizontal="left" indent="1"/>
    </xf>
    <xf numFmtId="165" fontId="7" fillId="0" borderId="0" xfId="0" applyNumberFormat="1" applyFont="1" applyAlignment="1">
      <alignment horizontal="right" indent="2"/>
    </xf>
    <xf numFmtId="0" fontId="1" fillId="0" borderId="0" xfId="0" applyFont="1"/>
    <xf numFmtId="2" fontId="7" fillId="0" borderId="0" xfId="0" applyNumberFormat="1" applyFont="1" applyAlignment="1">
      <alignment horizontal="right" indent="1"/>
    </xf>
    <xf numFmtId="2" fontId="7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2"/>
    </xf>
    <xf numFmtId="0" fontId="7" fillId="0" borderId="0" xfId="1" applyFont="1" applyFill="1"/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left" indent="1"/>
    </xf>
    <xf numFmtId="165" fontId="14" fillId="0" borderId="1" xfId="1" applyNumberFormat="1" applyFont="1" applyFill="1" applyBorder="1" applyAlignment="1">
      <alignment horizontal="center"/>
    </xf>
    <xf numFmtId="2" fontId="14" fillId="0" borderId="1" xfId="1" applyNumberFormat="1" applyFont="1" applyFill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left" indent="1"/>
    </xf>
    <xf numFmtId="165" fontId="14" fillId="0" borderId="2" xfId="1" applyNumberFormat="1" applyFont="1" applyFill="1" applyBorder="1" applyAlignment="1">
      <alignment horizontal="center"/>
    </xf>
    <xf numFmtId="1" fontId="14" fillId="0" borderId="2" xfId="1" applyNumberFormat="1" applyFont="1" applyFill="1" applyBorder="1" applyAlignment="1">
      <alignment horizontal="center"/>
    </xf>
    <xf numFmtId="0" fontId="0" fillId="0" borderId="0" xfId="0" applyFont="1" applyAlignment="1">
      <alignment horizontal="left" indent="3"/>
    </xf>
    <xf numFmtId="0" fontId="0" fillId="0" borderId="0" xfId="0" applyFont="1" applyFill="1"/>
    <xf numFmtId="0" fontId="7" fillId="0" borderId="0" xfId="0" quotePrefix="1" applyNumberFormat="1" applyFont="1" applyBorder="1"/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1"/>
    </xf>
    <xf numFmtId="0" fontId="7" fillId="0" borderId="0" xfId="0" quotePrefix="1" applyNumberFormat="1" applyFont="1"/>
    <xf numFmtId="165" fontId="7" fillId="0" borderId="0" xfId="0" applyNumberFormat="1" applyFont="1" applyFill="1"/>
    <xf numFmtId="0" fontId="7" fillId="0" borderId="0" xfId="0" applyFont="1" applyFill="1"/>
    <xf numFmtId="16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 indent="1"/>
    </xf>
    <xf numFmtId="0" fontId="7" fillId="0" borderId="2" xfId="0" quotePrefix="1" applyNumberFormat="1" applyFont="1" applyBorder="1"/>
    <xf numFmtId="165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indent="1"/>
    </xf>
    <xf numFmtId="0" fontId="8" fillId="0" borderId="0" xfId="0" quotePrefix="1" applyNumberFormat="1" applyFont="1"/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0" fontId="8" fillId="0" borderId="0" xfId="0" quotePrefix="1" applyNumberFormat="1" applyFont="1" applyBorder="1"/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/>
    <xf numFmtId="0" fontId="0" fillId="0" borderId="0" xfId="0" applyFont="1" applyAlignment="1"/>
    <xf numFmtId="2" fontId="14" fillId="0" borderId="2" xfId="1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67" fontId="0" fillId="0" borderId="0" xfId="0" applyNumberFormat="1" applyFont="1" applyAlignment="1"/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7" fillId="0" borderId="1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165" fontId="14" fillId="0" borderId="3" xfId="1" applyNumberFormat="1" applyFont="1" applyFill="1" applyBorder="1" applyAlignment="1">
      <alignment horizontal="center"/>
    </xf>
    <xf numFmtId="2" fontId="14" fillId="0" borderId="3" xfId="1" applyNumberFormat="1" applyFont="1" applyFill="1" applyBorder="1" applyAlignment="1">
      <alignment horizontal="center"/>
    </xf>
    <xf numFmtId="0" fontId="14" fillId="0" borderId="0" xfId="5" applyFont="1" applyFill="1" applyAlignment="1">
      <alignment horizontal="center"/>
    </xf>
    <xf numFmtId="165" fontId="15" fillId="0" borderId="0" xfId="5" applyNumberFormat="1" applyFont="1" applyFill="1"/>
    <xf numFmtId="0" fontId="15" fillId="0" borderId="0" xfId="5" applyFont="1" applyFill="1" applyAlignment="1">
      <alignment horizontal="left"/>
    </xf>
    <xf numFmtId="0" fontId="15" fillId="0" borderId="0" xfId="5" applyFont="1" applyFill="1"/>
    <xf numFmtId="0" fontId="8" fillId="0" borderId="0" xfId="0" applyFont="1" applyFill="1"/>
    <xf numFmtId="0" fontId="1" fillId="0" borderId="0" xfId="5" applyFont="1"/>
    <xf numFmtId="165" fontId="1" fillId="0" borderId="0" xfId="5" applyNumberFormat="1" applyFont="1"/>
    <xf numFmtId="0" fontId="15" fillId="0" borderId="0" xfId="5" applyFont="1" applyFill="1" applyAlignment="1"/>
    <xf numFmtId="0" fontId="15" fillId="0" borderId="0" xfId="5" applyFont="1" applyFill="1" applyAlignment="1">
      <alignment horizontal="center"/>
    </xf>
    <xf numFmtId="165" fontId="15" fillId="0" borderId="0" xfId="5" applyNumberFormat="1" applyFont="1" applyFill="1" applyAlignment="1">
      <alignment horizontal="right" indent="1"/>
    </xf>
    <xf numFmtId="1" fontId="15" fillId="0" borderId="0" xfId="5" applyNumberFormat="1" applyFont="1" applyFill="1" applyAlignment="1">
      <alignment horizontal="right" indent="1"/>
    </xf>
    <xf numFmtId="0" fontId="15" fillId="0" borderId="0" xfId="5" quotePrefix="1" applyNumberFormat="1" applyFont="1" applyFill="1"/>
    <xf numFmtId="0" fontId="15" fillId="0" borderId="0" xfId="5" applyFont="1" applyFill="1" applyAlignment="1">
      <alignment horizontal="right" indent="1"/>
    </xf>
    <xf numFmtId="1" fontId="1" fillId="0" borderId="0" xfId="5" applyNumberFormat="1" applyFont="1"/>
    <xf numFmtId="0" fontId="18" fillId="0" borderId="0" xfId="0" applyFont="1" applyAlignment="1">
      <alignment horizontal="center"/>
    </xf>
    <xf numFmtId="0" fontId="15" fillId="0" borderId="2" xfId="5" applyFont="1" applyFill="1" applyBorder="1" applyAlignment="1"/>
    <xf numFmtId="0" fontId="18" fillId="0" borderId="2" xfId="0" applyFont="1" applyBorder="1" applyAlignment="1">
      <alignment horizontal="center"/>
    </xf>
    <xf numFmtId="165" fontId="15" fillId="0" borderId="2" xfId="5" applyNumberFormat="1" applyFont="1" applyFill="1" applyBorder="1" applyAlignment="1">
      <alignment horizontal="right" indent="1"/>
    </xf>
    <xf numFmtId="1" fontId="15" fillId="0" borderId="2" xfId="5" applyNumberFormat="1" applyFont="1" applyFill="1" applyBorder="1" applyAlignment="1">
      <alignment horizontal="right" indent="1"/>
    </xf>
    <xf numFmtId="0" fontId="15" fillId="0" borderId="2" xfId="5" applyFont="1" applyFill="1" applyBorder="1" applyAlignment="1">
      <alignment horizontal="left"/>
    </xf>
    <xf numFmtId="1" fontId="1" fillId="0" borderId="0" xfId="0" applyNumberFormat="1" applyFont="1" applyAlignment="1">
      <alignment horizontal="center"/>
    </xf>
    <xf numFmtId="167" fontId="1" fillId="0" borderId="0" xfId="0" applyNumberFormat="1" applyFont="1" applyAlignment="1"/>
    <xf numFmtId="165" fontId="8" fillId="0" borderId="0" xfId="0" applyNumberFormat="1" applyFont="1" applyFill="1" applyBorder="1" applyAlignment="1">
      <alignment horizontal="right" indent="1"/>
    </xf>
    <xf numFmtId="165" fontId="8" fillId="0" borderId="0" xfId="0" applyNumberFormat="1" applyFont="1" applyFill="1" applyAlignment="1">
      <alignment horizontal="right" indent="1"/>
    </xf>
    <xf numFmtId="1" fontId="0" fillId="0" borderId="0" xfId="0" quotePrefix="1" applyNumberFormat="1" applyFont="1"/>
    <xf numFmtId="0" fontId="7" fillId="0" borderId="2" xfId="0" applyFont="1" applyBorder="1" applyAlignment="1">
      <alignment horizontal="left" indent="1"/>
    </xf>
    <xf numFmtId="165" fontId="7" fillId="0" borderId="2" xfId="0" applyNumberFormat="1" applyFont="1" applyBorder="1" applyAlignment="1">
      <alignment horizontal="left" indent="2"/>
    </xf>
    <xf numFmtId="1" fontId="8" fillId="0" borderId="2" xfId="0" applyNumberFormat="1" applyFont="1" applyBorder="1" applyAlignment="1">
      <alignment horizontal="center"/>
    </xf>
    <xf numFmtId="164" fontId="8" fillId="0" borderId="2" xfId="0" applyNumberFormat="1" applyFont="1" applyFill="1" applyBorder="1" applyAlignment="1"/>
    <xf numFmtId="0" fontId="8" fillId="0" borderId="2" xfId="0" quotePrefix="1" applyNumberFormat="1" applyFont="1" applyBorder="1"/>
    <xf numFmtId="165" fontId="8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right" indent="1"/>
    </xf>
    <xf numFmtId="0" fontId="12" fillId="0" borderId="1" xfId="0" applyFont="1" applyFill="1" applyBorder="1" applyAlignment="1">
      <alignment horizontal="right"/>
    </xf>
    <xf numFmtId="2" fontId="12" fillId="0" borderId="1" xfId="0" applyNumberFormat="1" applyFont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1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6"/>
    <xf numFmtId="0" fontId="26" fillId="0" borderId="0" xfId="6" applyFont="1"/>
    <xf numFmtId="2" fontId="26" fillId="0" borderId="0" xfId="6" applyNumberFormat="1" applyFont="1"/>
    <xf numFmtId="0" fontId="26" fillId="0" borderId="10" xfId="6" applyFont="1" applyBorder="1"/>
    <xf numFmtId="0" fontId="26" fillId="0" borderId="1" xfId="6" applyFont="1" applyBorder="1"/>
    <xf numFmtId="0" fontId="26" fillId="0" borderId="11" xfId="6" applyFont="1" applyBorder="1"/>
    <xf numFmtId="1" fontId="1" fillId="0" borderId="0" xfId="6" applyNumberFormat="1"/>
    <xf numFmtId="0" fontId="1" fillId="0" borderId="6" xfId="6" applyBorder="1"/>
    <xf numFmtId="0" fontId="26" fillId="0" borderId="0" xfId="6" applyFont="1" applyBorder="1"/>
    <xf numFmtId="0" fontId="26" fillId="0" borderId="7" xfId="6" applyFont="1" applyBorder="1"/>
    <xf numFmtId="0" fontId="27" fillId="0" borderId="10" xfId="6" applyFont="1" applyBorder="1" applyAlignment="1">
      <alignment horizontal="right"/>
    </xf>
    <xf numFmtId="165" fontId="27" fillId="0" borderId="1" xfId="6" applyNumberFormat="1" applyFont="1" applyBorder="1"/>
    <xf numFmtId="2" fontId="27" fillId="0" borderId="11" xfId="6" applyNumberFormat="1" applyFont="1" applyBorder="1"/>
    <xf numFmtId="165" fontId="27" fillId="0" borderId="0" xfId="6" applyNumberFormat="1" applyFont="1" applyBorder="1"/>
    <xf numFmtId="0" fontId="27" fillId="0" borderId="8" xfId="6" applyFont="1" applyBorder="1" applyAlignment="1">
      <alignment horizontal="right"/>
    </xf>
    <xf numFmtId="165" fontId="27" fillId="0" borderId="2" xfId="6" applyNumberFormat="1" applyFont="1" applyBorder="1"/>
    <xf numFmtId="2" fontId="27" fillId="0" borderId="9" xfId="6" applyNumberFormat="1" applyFont="1" applyBorder="1"/>
    <xf numFmtId="0" fontId="27" fillId="0" borderId="0" xfId="6" applyFont="1" applyBorder="1" applyAlignment="1">
      <alignment horizontal="right"/>
    </xf>
    <xf numFmtId="0" fontId="1" fillId="0" borderId="0" xfId="6" applyBorder="1"/>
    <xf numFmtId="2" fontId="27" fillId="0" borderId="0" xfId="6" applyNumberFormat="1" applyFont="1" applyBorder="1"/>
    <xf numFmtId="1" fontId="27" fillId="0" borderId="0" xfId="6" applyNumberFormat="1" applyFont="1" applyBorder="1"/>
    <xf numFmtId="0" fontId="28" fillId="0" borderId="0" xfId="6" applyFont="1" applyFill="1" applyAlignment="1">
      <alignment horizontal="center"/>
    </xf>
    <xf numFmtId="165" fontId="28" fillId="0" borderId="0" xfId="6" applyNumberFormat="1" applyFont="1" applyFill="1" applyAlignment="1">
      <alignment horizontal="center"/>
    </xf>
    <xf numFmtId="0" fontId="28" fillId="0" borderId="2" xfId="6" applyFont="1" applyFill="1" applyBorder="1" applyAlignment="1">
      <alignment horizontal="center"/>
    </xf>
    <xf numFmtId="165" fontId="28" fillId="0" borderId="2" xfId="6" applyNumberFormat="1" applyFont="1" applyFill="1" applyBorder="1" applyAlignment="1">
      <alignment horizontal="center"/>
    </xf>
    <xf numFmtId="0" fontId="29" fillId="0" borderId="0" xfId="6" applyFont="1" applyFill="1"/>
    <xf numFmtId="1" fontId="29" fillId="0" borderId="0" xfId="6" applyNumberFormat="1" applyFont="1" applyFill="1"/>
    <xf numFmtId="15" fontId="29" fillId="0" borderId="0" xfId="6" applyNumberFormat="1" applyFont="1" applyFill="1"/>
    <xf numFmtId="0" fontId="30" fillId="0" borderId="0" xfId="6" applyFont="1" applyFill="1"/>
    <xf numFmtId="1" fontId="30" fillId="0" borderId="0" xfId="6" applyNumberFormat="1" applyFont="1" applyFill="1"/>
    <xf numFmtId="0" fontId="31" fillId="0" borderId="0" xfId="6" applyFont="1" applyFill="1"/>
    <xf numFmtId="165" fontId="28" fillId="0" borderId="1" xfId="6" applyNumberFormat="1" applyFont="1" applyFill="1" applyBorder="1" applyAlignment="1">
      <alignment horizontal="center"/>
    </xf>
    <xf numFmtId="0" fontId="28" fillId="0" borderId="1" xfId="6" applyFont="1" applyFill="1" applyBorder="1" applyAlignment="1">
      <alignment horizontal="center"/>
    </xf>
    <xf numFmtId="165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9" fillId="0" borderId="0" xfId="0" applyFont="1"/>
    <xf numFmtId="2" fontId="7" fillId="0" borderId="0" xfId="0" applyNumberFormat="1" applyFont="1" applyAlignment="1">
      <alignment horizontal="center"/>
    </xf>
    <xf numFmtId="2" fontId="29" fillId="0" borderId="0" xfId="0" applyNumberFormat="1" applyFont="1"/>
    <xf numFmtId="0" fontId="29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Fill="1" applyBorder="1"/>
    <xf numFmtId="0" fontId="14" fillId="0" borderId="5" xfId="0" applyFont="1" applyFill="1" applyBorder="1"/>
    <xf numFmtId="0" fontId="34" fillId="0" borderId="3" xfId="0" applyFont="1" applyBorder="1" applyAlignment="1">
      <alignment horizontal="center"/>
    </xf>
    <xf numFmtId="0" fontId="12" fillId="0" borderId="0" xfId="0" quotePrefix="1" applyNumberFormat="1" applyFont="1" applyBorder="1"/>
    <xf numFmtId="0" fontId="1" fillId="0" borderId="0" xfId="0" applyFont="1" applyAlignment="1">
      <alignment horizontal="center"/>
    </xf>
    <xf numFmtId="0" fontId="35" fillId="0" borderId="0" xfId="0" applyFont="1"/>
    <xf numFmtId="0" fontId="35" fillId="0" borderId="2" xfId="0" applyFont="1" applyBorder="1"/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0" borderId="0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0" xfId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0" xfId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165" fontId="14" fillId="0" borderId="3" xfId="1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  <cellStyle name="Normal 3" xfId="5" xr:uid="{00000000-0005-0000-0000-000004000000}"/>
    <cellStyle name="Normal 3 2" xfId="6" xr:uid="{6E8A1757-0AF9-A945-A31E-06FB119D1D13}"/>
    <cellStyle name="Percent 2" xfId="4" xr:uid="{00000000-0005-0000-0000-000005000000}"/>
    <cellStyle name="Percent 3" xfId="7" xr:uid="{2BB1877A-BDB0-A643-B544-C1AEF9CE6CA5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1D409-BBCD-6448-9BF8-26C013E996A8}">
  <dimension ref="A1:G25"/>
  <sheetViews>
    <sheetView tabSelected="1" workbookViewId="0">
      <selection activeCell="A2" sqref="A2:F6"/>
    </sheetView>
  </sheetViews>
  <sheetFormatPr baseColWidth="10" defaultRowHeight="16" x14ac:dyDescent="0.2"/>
  <cols>
    <col min="1" max="18" width="14.33203125" customWidth="1"/>
  </cols>
  <sheetData>
    <row r="1" spans="1:7" ht="18" x14ac:dyDescent="0.2">
      <c r="A1" s="141" t="s">
        <v>400</v>
      </c>
      <c r="B1" s="141"/>
      <c r="C1" s="141"/>
      <c r="D1" s="141"/>
      <c r="E1" s="141"/>
      <c r="F1" s="141"/>
    </row>
    <row r="2" spans="1:7" s="147" customFormat="1" ht="18" customHeight="1" x14ac:dyDescent="0.2">
      <c r="A2" s="198" t="s">
        <v>411</v>
      </c>
      <c r="B2" s="199"/>
      <c r="C2" s="199"/>
      <c r="D2" s="199"/>
      <c r="E2" s="199"/>
      <c r="F2" s="199"/>
    </row>
    <row r="3" spans="1:7" s="147" customFormat="1" ht="18" customHeight="1" x14ac:dyDescent="0.2">
      <c r="A3" s="199"/>
      <c r="B3" s="199"/>
      <c r="C3" s="199"/>
      <c r="D3" s="199"/>
      <c r="E3" s="199"/>
      <c r="F3" s="199"/>
    </row>
    <row r="4" spans="1:7" s="147" customFormat="1" ht="18" customHeight="1" x14ac:dyDescent="0.2">
      <c r="A4" s="199"/>
      <c r="B4" s="199"/>
      <c r="C4" s="199"/>
      <c r="D4" s="199"/>
      <c r="E4" s="199"/>
      <c r="F4" s="199"/>
    </row>
    <row r="5" spans="1:7" s="147" customFormat="1" ht="18" customHeight="1" x14ac:dyDescent="0.2">
      <c r="A5" s="199"/>
      <c r="B5" s="199"/>
      <c r="C5" s="199"/>
      <c r="D5" s="199"/>
      <c r="E5" s="199"/>
      <c r="F5" s="199"/>
    </row>
    <row r="6" spans="1:7" s="147" customFormat="1" ht="18" customHeight="1" x14ac:dyDescent="0.2">
      <c r="A6" s="199"/>
      <c r="B6" s="199"/>
      <c r="C6" s="199"/>
      <c r="D6" s="199"/>
      <c r="E6" s="199"/>
      <c r="F6" s="199"/>
    </row>
    <row r="7" spans="1:7" s="147" customFormat="1" ht="27" customHeight="1" x14ac:dyDescent="0.2">
      <c r="A7" s="144" t="s">
        <v>409</v>
      </c>
      <c r="B7" s="146"/>
      <c r="C7" s="146"/>
      <c r="D7" s="146"/>
      <c r="E7" s="146"/>
      <c r="F7" s="146"/>
    </row>
    <row r="8" spans="1:7" ht="28" customHeight="1" x14ac:dyDescent="0.25">
      <c r="A8" s="144" t="s">
        <v>401</v>
      </c>
      <c r="B8" s="143"/>
      <c r="C8" s="143"/>
      <c r="D8" s="143"/>
      <c r="E8" s="142"/>
      <c r="F8" s="143"/>
      <c r="G8" s="137"/>
    </row>
    <row r="9" spans="1:7" ht="28" customHeight="1" x14ac:dyDescent="0.25">
      <c r="A9" s="144" t="s">
        <v>378</v>
      </c>
      <c r="B9" s="143"/>
      <c r="C9" s="143"/>
      <c r="D9" s="143"/>
      <c r="E9" s="143"/>
      <c r="F9" s="143"/>
      <c r="G9" s="58"/>
    </row>
    <row r="10" spans="1:7" ht="28" customHeight="1" x14ac:dyDescent="0.25">
      <c r="A10" s="144" t="s">
        <v>398</v>
      </c>
      <c r="B10" s="143"/>
      <c r="C10" s="143"/>
      <c r="D10" s="143"/>
      <c r="E10" s="143"/>
      <c r="F10" s="143"/>
      <c r="G10" s="58"/>
    </row>
    <row r="11" spans="1:7" ht="28" customHeight="1" x14ac:dyDescent="0.25">
      <c r="A11" s="144" t="s">
        <v>381</v>
      </c>
      <c r="B11" s="145"/>
      <c r="C11" s="145"/>
      <c r="D11" s="145"/>
      <c r="E11" s="143"/>
      <c r="F11" s="143"/>
      <c r="G11" s="137"/>
    </row>
    <row r="12" spans="1:7" ht="28" customHeight="1" x14ac:dyDescent="0.25">
      <c r="A12" s="144" t="s">
        <v>382</v>
      </c>
      <c r="B12" s="145"/>
      <c r="C12" s="145"/>
      <c r="D12" s="145"/>
      <c r="E12" s="143"/>
      <c r="F12" s="143"/>
      <c r="G12" s="137"/>
    </row>
    <row r="13" spans="1:7" ht="28" customHeight="1" x14ac:dyDescent="0.25">
      <c r="A13" s="144" t="s">
        <v>383</v>
      </c>
      <c r="B13" s="145"/>
      <c r="C13" s="145"/>
      <c r="D13" s="145"/>
      <c r="E13" s="142"/>
      <c r="F13" s="142"/>
    </row>
    <row r="14" spans="1:7" ht="28" customHeight="1" x14ac:dyDescent="0.25">
      <c r="A14" s="144" t="s">
        <v>384</v>
      </c>
      <c r="B14" s="143"/>
      <c r="C14" s="143"/>
      <c r="D14" s="143"/>
      <c r="E14" s="143"/>
      <c r="F14" s="143"/>
      <c r="G14" s="58"/>
    </row>
    <row r="15" spans="1:7" ht="19" x14ac:dyDescent="0.25">
      <c r="B15" s="143"/>
      <c r="C15" s="143"/>
      <c r="D15" s="143"/>
      <c r="E15" s="143"/>
      <c r="F15" s="143"/>
      <c r="G15" s="137"/>
    </row>
    <row r="16" spans="1:7" x14ac:dyDescent="0.2">
      <c r="A16" s="138"/>
      <c r="G16" s="31"/>
    </row>
    <row r="17" spans="1:7" x14ac:dyDescent="0.2">
      <c r="A17" s="138"/>
      <c r="B17" s="137"/>
      <c r="C17" s="139"/>
      <c r="D17" s="139"/>
      <c r="E17" s="139"/>
      <c r="F17" s="138"/>
      <c r="G17" s="137"/>
    </row>
    <row r="18" spans="1:7" x14ac:dyDescent="0.2">
      <c r="A18" s="137"/>
      <c r="B18" s="137"/>
      <c r="C18" s="137"/>
      <c r="D18" s="137"/>
      <c r="E18" s="137"/>
      <c r="F18" s="137"/>
      <c r="G18" s="137"/>
    </row>
    <row r="19" spans="1:7" x14ac:dyDescent="0.2">
      <c r="A19" s="138"/>
      <c r="G19" s="1"/>
    </row>
    <row r="20" spans="1:7" x14ac:dyDescent="0.2">
      <c r="A20" s="137"/>
      <c r="B20" s="137"/>
      <c r="C20" s="139"/>
      <c r="D20" s="139"/>
      <c r="E20" s="139"/>
      <c r="F20" s="138"/>
      <c r="G20" s="137"/>
    </row>
    <row r="21" spans="1:7" x14ac:dyDescent="0.2">
      <c r="A21" s="138"/>
      <c r="B21" s="31"/>
      <c r="C21" s="139"/>
      <c r="D21" s="139"/>
      <c r="E21" s="140"/>
      <c r="F21" s="138"/>
      <c r="G21" s="137"/>
    </row>
    <row r="22" spans="1:7" x14ac:dyDescent="0.2">
      <c r="E22" s="24"/>
      <c r="F22" s="137"/>
      <c r="G22" s="137"/>
    </row>
    <row r="23" spans="1:7" x14ac:dyDescent="0.2">
      <c r="A23" s="137"/>
      <c r="B23" s="139"/>
      <c r="C23" s="139"/>
      <c r="D23" s="139"/>
      <c r="E23" s="137"/>
      <c r="F23" s="137"/>
      <c r="G23" s="137"/>
    </row>
    <row r="24" spans="1:7" x14ac:dyDescent="0.2">
      <c r="A24" s="31"/>
      <c r="B24" s="139"/>
      <c r="C24" s="139"/>
      <c r="D24" s="140"/>
      <c r="E24" s="137"/>
      <c r="F24" s="137"/>
      <c r="G24" s="137"/>
    </row>
    <row r="25" spans="1:7" x14ac:dyDescent="0.2">
      <c r="A25" s="137"/>
      <c r="B25" s="137"/>
      <c r="C25" s="137"/>
      <c r="D25" s="137"/>
      <c r="E25" s="137"/>
      <c r="F25" s="137"/>
      <c r="G25" s="137"/>
    </row>
  </sheetData>
  <mergeCells count="1">
    <mergeCell ref="A2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73A4-646C-9048-9BDA-919BC66856B1}">
  <dimension ref="A1:M252"/>
  <sheetViews>
    <sheetView zoomScale="125" zoomScaleNormal="125" workbookViewId="0">
      <selection activeCell="F14" sqref="F14"/>
    </sheetView>
  </sheetViews>
  <sheetFormatPr baseColWidth="10" defaultColWidth="10.6640625" defaultRowHeight="16" x14ac:dyDescent="0.2"/>
  <cols>
    <col min="1" max="3" width="10.6640625" style="173"/>
    <col min="4" max="7" width="10.6640625" style="148"/>
    <col min="8" max="8" width="11.83203125" style="148" customWidth="1"/>
    <col min="9" max="16384" width="10.6640625" style="148"/>
  </cols>
  <sheetData>
    <row r="1" spans="1:13" x14ac:dyDescent="0.2">
      <c r="A1" s="12"/>
      <c r="B1" s="200" t="s">
        <v>363</v>
      </c>
      <c r="C1" s="201"/>
      <c r="D1" s="201"/>
      <c r="E1" s="201"/>
      <c r="F1" s="136"/>
    </row>
    <row r="2" spans="1:13" x14ac:dyDescent="0.2">
      <c r="A2" s="202" t="s">
        <v>410</v>
      </c>
      <c r="B2" s="203"/>
      <c r="C2" s="203"/>
      <c r="D2" s="203"/>
      <c r="E2" s="203"/>
      <c r="F2" s="203"/>
      <c r="H2" s="149"/>
      <c r="I2" s="150"/>
    </row>
    <row r="3" spans="1:13" x14ac:dyDescent="0.2">
      <c r="A3" s="203"/>
      <c r="B3" s="203"/>
      <c r="C3" s="203"/>
      <c r="D3" s="203"/>
      <c r="E3" s="203"/>
      <c r="F3" s="203"/>
    </row>
    <row r="4" spans="1:13" x14ac:dyDescent="0.2">
      <c r="A4" s="179" t="s">
        <v>376</v>
      </c>
      <c r="B4" s="179" t="s">
        <v>376</v>
      </c>
      <c r="C4" s="180"/>
      <c r="E4" s="151"/>
      <c r="F4" s="152" t="s">
        <v>403</v>
      </c>
      <c r="G4" s="153"/>
      <c r="H4" s="153" t="s">
        <v>370</v>
      </c>
    </row>
    <row r="5" spans="1:13" x14ac:dyDescent="0.2">
      <c r="A5" s="169" t="s">
        <v>375</v>
      </c>
      <c r="B5" s="170" t="s">
        <v>369</v>
      </c>
      <c r="C5" s="169" t="s">
        <v>243</v>
      </c>
      <c r="E5" s="155"/>
      <c r="F5" s="156" t="s">
        <v>371</v>
      </c>
      <c r="G5" s="157" t="s">
        <v>372</v>
      </c>
      <c r="H5" s="157" t="s">
        <v>373</v>
      </c>
    </row>
    <row r="6" spans="1:13" x14ac:dyDescent="0.2">
      <c r="A6" s="171"/>
      <c r="B6" s="172" t="s">
        <v>402</v>
      </c>
      <c r="C6" s="171"/>
      <c r="E6" s="158" t="s">
        <v>374</v>
      </c>
      <c r="F6" s="159">
        <v>19.88701567944252</v>
      </c>
      <c r="G6" s="159">
        <v>139.2091097560976</v>
      </c>
      <c r="H6" s="160">
        <v>7.2637324769163802</v>
      </c>
    </row>
    <row r="7" spans="1:13" x14ac:dyDescent="0.2">
      <c r="A7" s="173">
        <v>1</v>
      </c>
      <c r="B7" s="174">
        <v>211.30799999999999</v>
      </c>
      <c r="C7" s="175">
        <v>39700</v>
      </c>
      <c r="E7" s="162" t="s">
        <v>247</v>
      </c>
      <c r="F7" s="163">
        <v>5.3882833063592894</v>
      </c>
      <c r="G7" s="163">
        <v>37.71798314451496</v>
      </c>
      <c r="H7" s="164">
        <v>1.9680704776477305</v>
      </c>
      <c r="I7" s="154"/>
      <c r="J7" s="154"/>
      <c r="K7" s="154"/>
      <c r="L7" s="154"/>
      <c r="M7" s="154"/>
    </row>
    <row r="8" spans="1:13" x14ac:dyDescent="0.2">
      <c r="A8" s="173">
        <v>2</v>
      </c>
      <c r="B8" s="174">
        <v>239.50899999999999</v>
      </c>
      <c r="C8" s="175">
        <v>39693</v>
      </c>
      <c r="G8" s="161"/>
      <c r="H8" s="167"/>
    </row>
    <row r="9" spans="1:13" x14ac:dyDescent="0.2">
      <c r="A9" s="173">
        <v>3</v>
      </c>
      <c r="B9" s="174">
        <v>232.54599999999999</v>
      </c>
      <c r="C9" s="175">
        <v>39686</v>
      </c>
      <c r="G9" s="161"/>
      <c r="H9" s="167"/>
      <c r="I9" s="166"/>
    </row>
    <row r="10" spans="1:13" x14ac:dyDescent="0.2">
      <c r="A10" s="173">
        <v>4</v>
      </c>
      <c r="B10" s="174">
        <v>120.20699999999999</v>
      </c>
      <c r="C10" s="175">
        <v>39679</v>
      </c>
      <c r="G10" s="161"/>
      <c r="H10" s="167"/>
      <c r="I10" s="166"/>
    </row>
    <row r="11" spans="1:13" x14ac:dyDescent="0.2">
      <c r="A11" s="173">
        <v>5</v>
      </c>
      <c r="B11" s="174">
        <v>186.68899999999999</v>
      </c>
      <c r="C11" s="175">
        <v>39672</v>
      </c>
      <c r="E11" s="165"/>
      <c r="F11" s="166"/>
      <c r="G11" s="161"/>
      <c r="H11" s="161"/>
      <c r="I11" s="166"/>
    </row>
    <row r="12" spans="1:13" x14ac:dyDescent="0.2">
      <c r="A12" s="173">
        <v>6</v>
      </c>
      <c r="B12" s="174">
        <v>194.49799999999999</v>
      </c>
      <c r="C12" s="175">
        <v>39665</v>
      </c>
      <c r="E12" s="165"/>
      <c r="F12" s="166"/>
      <c r="G12" s="161"/>
      <c r="H12" s="161"/>
      <c r="I12" s="166"/>
    </row>
    <row r="13" spans="1:13" x14ac:dyDescent="0.2">
      <c r="A13" s="173">
        <v>7</v>
      </c>
      <c r="B13" s="174">
        <v>239.50899999999999</v>
      </c>
      <c r="C13" s="175">
        <v>39658</v>
      </c>
      <c r="E13" s="165"/>
      <c r="F13" s="161"/>
      <c r="G13" s="161"/>
      <c r="H13" s="161"/>
      <c r="I13" s="166"/>
    </row>
    <row r="14" spans="1:13" x14ac:dyDescent="0.2">
      <c r="A14" s="173">
        <v>8</v>
      </c>
      <c r="B14" s="174">
        <v>130.35400000000001</v>
      </c>
      <c r="C14" s="175">
        <v>39651</v>
      </c>
      <c r="E14" s="165"/>
      <c r="F14" s="161"/>
      <c r="G14" s="166"/>
      <c r="H14" s="166"/>
      <c r="I14" s="166"/>
    </row>
    <row r="15" spans="1:13" x14ac:dyDescent="0.2">
      <c r="A15" s="173">
        <v>9</v>
      </c>
      <c r="B15" s="174">
        <v>126.98099999999999</v>
      </c>
      <c r="C15" s="175">
        <v>39644</v>
      </c>
      <c r="E15" s="165"/>
      <c r="F15" s="161"/>
      <c r="G15" s="166"/>
      <c r="H15" s="166"/>
      <c r="I15" s="166"/>
    </row>
    <row r="16" spans="1:13" x14ac:dyDescent="0.2">
      <c r="A16" s="173">
        <v>10</v>
      </c>
      <c r="B16" s="174">
        <v>99.611999999999995</v>
      </c>
      <c r="C16" s="175">
        <v>39637</v>
      </c>
      <c r="E16" s="165"/>
      <c r="F16" s="168"/>
      <c r="I16" s="166"/>
    </row>
    <row r="17" spans="1:6" x14ac:dyDescent="0.2">
      <c r="A17" s="173">
        <v>11</v>
      </c>
      <c r="B17" s="174">
        <v>162.15600000000001</v>
      </c>
      <c r="C17" s="175">
        <v>39630</v>
      </c>
      <c r="E17" s="166"/>
      <c r="F17" s="166"/>
    </row>
    <row r="18" spans="1:6" x14ac:dyDescent="0.2">
      <c r="A18" s="173">
        <v>12</v>
      </c>
      <c r="B18" s="174">
        <v>111.369</v>
      </c>
      <c r="C18" s="175">
        <v>39623</v>
      </c>
      <c r="E18" s="166"/>
      <c r="F18" s="166"/>
    </row>
    <row r="19" spans="1:6" x14ac:dyDescent="0.2">
      <c r="A19" s="173">
        <v>13</v>
      </c>
      <c r="B19" s="174">
        <v>143.70500000000001</v>
      </c>
      <c r="C19" s="175">
        <v>39616</v>
      </c>
    </row>
    <row r="20" spans="1:6" x14ac:dyDescent="0.2">
      <c r="A20" s="173">
        <v>14</v>
      </c>
      <c r="B20" s="174">
        <v>179.923</v>
      </c>
      <c r="C20" s="175">
        <v>39609</v>
      </c>
    </row>
    <row r="21" spans="1:6" x14ac:dyDescent="0.2">
      <c r="A21" s="173">
        <v>15</v>
      </c>
      <c r="B21" s="174">
        <v>187.84800000000001</v>
      </c>
      <c r="C21" s="175">
        <v>39602</v>
      </c>
    </row>
    <row r="22" spans="1:6" x14ac:dyDescent="0.2">
      <c r="A22" s="173">
        <v>16</v>
      </c>
      <c r="B22" s="174">
        <v>120.464</v>
      </c>
      <c r="C22" s="175">
        <v>39595</v>
      </c>
    </row>
    <row r="23" spans="1:6" x14ac:dyDescent="0.2">
      <c r="A23" s="173">
        <v>17</v>
      </c>
      <c r="B23" s="174">
        <v>157.5</v>
      </c>
      <c r="C23" s="175">
        <v>39588</v>
      </c>
    </row>
    <row r="24" spans="1:6" x14ac:dyDescent="0.2">
      <c r="A24" s="173">
        <v>18</v>
      </c>
      <c r="B24" s="174">
        <v>124.515</v>
      </c>
      <c r="C24" s="175">
        <v>39581</v>
      </c>
    </row>
    <row r="25" spans="1:6" x14ac:dyDescent="0.2">
      <c r="A25" s="173">
        <v>19</v>
      </c>
      <c r="B25" s="174">
        <v>137.53100000000001</v>
      </c>
      <c r="C25" s="175">
        <v>39574</v>
      </c>
    </row>
    <row r="26" spans="1:6" x14ac:dyDescent="0.2">
      <c r="A26" s="173">
        <v>20</v>
      </c>
      <c r="B26" s="174">
        <v>187.18700000000001</v>
      </c>
      <c r="C26" s="175">
        <v>39567</v>
      </c>
    </row>
    <row r="27" spans="1:6" x14ac:dyDescent="0.2">
      <c r="A27" s="173">
        <v>21</v>
      </c>
      <c r="B27" s="174">
        <v>147.958</v>
      </c>
      <c r="C27" s="175">
        <v>39560</v>
      </c>
    </row>
    <row r="28" spans="1:6" x14ac:dyDescent="0.2">
      <c r="A28" s="173">
        <v>22</v>
      </c>
      <c r="B28" s="174">
        <v>151.47900000000001</v>
      </c>
      <c r="C28" s="175">
        <v>39553</v>
      </c>
    </row>
    <row r="29" spans="1:6" x14ac:dyDescent="0.2">
      <c r="A29" s="173">
        <v>23</v>
      </c>
      <c r="B29" s="174">
        <v>112.14</v>
      </c>
      <c r="C29" s="175">
        <v>39546</v>
      </c>
    </row>
    <row r="30" spans="1:6" x14ac:dyDescent="0.2">
      <c r="A30" s="173">
        <v>24</v>
      </c>
      <c r="B30" s="174">
        <v>108.104</v>
      </c>
      <c r="C30" s="175">
        <v>39539</v>
      </c>
    </row>
    <row r="31" spans="1:6" x14ac:dyDescent="0.2">
      <c r="A31" s="173">
        <v>25</v>
      </c>
      <c r="B31" s="174">
        <v>113.08799999999999</v>
      </c>
      <c r="C31" s="175">
        <v>39532</v>
      </c>
    </row>
    <row r="32" spans="1:6" x14ac:dyDescent="0.2">
      <c r="A32" s="173">
        <v>26</v>
      </c>
      <c r="B32" s="174">
        <v>163.215</v>
      </c>
      <c r="C32" s="175">
        <v>39525</v>
      </c>
    </row>
    <row r="33" spans="1:9" x14ac:dyDescent="0.2">
      <c r="A33" s="173">
        <v>27</v>
      </c>
      <c r="B33" s="174">
        <v>186.67099999999999</v>
      </c>
      <c r="C33" s="175">
        <v>39518</v>
      </c>
    </row>
    <row r="34" spans="1:9" x14ac:dyDescent="0.2">
      <c r="A34" s="173">
        <v>28</v>
      </c>
      <c r="B34" s="174">
        <v>126.79</v>
      </c>
      <c r="C34" s="175">
        <v>39511</v>
      </c>
    </row>
    <row r="35" spans="1:9" x14ac:dyDescent="0.2">
      <c r="A35" s="173">
        <v>29</v>
      </c>
      <c r="B35" s="174">
        <v>108.008</v>
      </c>
      <c r="C35" s="175">
        <v>39504</v>
      </c>
    </row>
    <row r="36" spans="1:9" x14ac:dyDescent="0.2">
      <c r="A36" s="173">
        <v>30</v>
      </c>
      <c r="B36" s="174">
        <v>138.529</v>
      </c>
      <c r="C36" s="175">
        <v>39497</v>
      </c>
    </row>
    <row r="37" spans="1:9" x14ac:dyDescent="0.2">
      <c r="A37" s="173">
        <v>31</v>
      </c>
      <c r="B37" s="174">
        <v>119.94799999999999</v>
      </c>
      <c r="C37" s="175">
        <v>39490</v>
      </c>
    </row>
    <row r="38" spans="1:9" x14ac:dyDescent="0.2">
      <c r="A38" s="173">
        <v>32</v>
      </c>
      <c r="B38" s="174">
        <v>149.16399999999999</v>
      </c>
      <c r="C38" s="175">
        <v>39483</v>
      </c>
    </row>
    <row r="39" spans="1:9" x14ac:dyDescent="0.2">
      <c r="A39" s="173">
        <v>33</v>
      </c>
      <c r="B39" s="174">
        <v>109.182</v>
      </c>
      <c r="C39" s="175">
        <v>39476</v>
      </c>
    </row>
    <row r="40" spans="1:9" x14ac:dyDescent="0.2">
      <c r="A40" s="173">
        <v>34</v>
      </c>
      <c r="B40" s="174">
        <v>152.61199999999999</v>
      </c>
      <c r="C40" s="175">
        <v>39469</v>
      </c>
      <c r="H40" s="154"/>
    </row>
    <row r="41" spans="1:9" x14ac:dyDescent="0.2">
      <c r="A41" s="173">
        <v>35</v>
      </c>
      <c r="B41" s="174">
        <v>128.00700000000001</v>
      </c>
      <c r="C41" s="175">
        <v>39462</v>
      </c>
      <c r="H41" s="154"/>
    </row>
    <row r="42" spans="1:9" x14ac:dyDescent="0.2">
      <c r="A42" s="173">
        <v>36</v>
      </c>
      <c r="B42" s="174">
        <v>132.738</v>
      </c>
      <c r="C42" s="175">
        <v>39455</v>
      </c>
      <c r="H42" s="154"/>
      <c r="I42" s="154"/>
    </row>
    <row r="43" spans="1:9" x14ac:dyDescent="0.2">
      <c r="A43" s="173">
        <v>37</v>
      </c>
      <c r="B43" s="174">
        <v>138.60400000000001</v>
      </c>
      <c r="C43" s="175">
        <v>39448</v>
      </c>
      <c r="H43" s="154"/>
      <c r="I43" s="154"/>
    </row>
    <row r="44" spans="1:9" x14ac:dyDescent="0.2">
      <c r="A44" s="173">
        <v>38</v>
      </c>
      <c r="B44" s="174">
        <v>151.47900000000001</v>
      </c>
      <c r="C44" s="175">
        <v>39441</v>
      </c>
      <c r="H44" s="154"/>
      <c r="I44" s="154"/>
    </row>
    <row r="45" spans="1:9" x14ac:dyDescent="0.2">
      <c r="A45" s="173">
        <v>39</v>
      </c>
      <c r="B45" s="174">
        <v>165.542</v>
      </c>
      <c r="C45" s="175">
        <v>39434</v>
      </c>
      <c r="H45" s="154"/>
      <c r="I45" s="154"/>
    </row>
    <row r="46" spans="1:9" x14ac:dyDescent="0.2">
      <c r="A46" s="173">
        <v>40</v>
      </c>
      <c r="B46" s="174">
        <v>133.875</v>
      </c>
      <c r="C46" s="175">
        <v>39427</v>
      </c>
      <c r="H46" s="154"/>
      <c r="I46" s="154"/>
    </row>
    <row r="47" spans="1:9" x14ac:dyDescent="0.2">
      <c r="A47" s="173">
        <v>41</v>
      </c>
      <c r="B47" s="174">
        <v>92.771000000000001</v>
      </c>
      <c r="C47" s="175">
        <v>39420</v>
      </c>
      <c r="H47" s="154"/>
      <c r="I47" s="154"/>
    </row>
    <row r="48" spans="1:9" x14ac:dyDescent="0.2">
      <c r="A48" s="173">
        <v>42</v>
      </c>
      <c r="B48" s="174">
        <v>137.35499999999999</v>
      </c>
      <c r="C48" s="175">
        <v>39413</v>
      </c>
      <c r="H48" s="154"/>
      <c r="I48" s="154"/>
    </row>
    <row r="49" spans="1:9" x14ac:dyDescent="0.2">
      <c r="A49" s="176">
        <v>43</v>
      </c>
      <c r="B49" s="177">
        <v>152.61199999999999</v>
      </c>
      <c r="C49" s="175">
        <v>39406</v>
      </c>
      <c r="H49" s="154"/>
      <c r="I49" s="154"/>
    </row>
    <row r="50" spans="1:9" x14ac:dyDescent="0.2">
      <c r="A50" s="178">
        <v>44</v>
      </c>
      <c r="B50" s="174">
        <v>117.89100000000001</v>
      </c>
      <c r="C50" s="175">
        <v>39399</v>
      </c>
      <c r="H50" s="154"/>
      <c r="I50" s="154"/>
    </row>
    <row r="51" spans="1:9" x14ac:dyDescent="0.2">
      <c r="A51" s="178">
        <v>45</v>
      </c>
      <c r="B51" s="174">
        <v>123.039</v>
      </c>
      <c r="C51" s="175">
        <v>39392</v>
      </c>
      <c r="H51" s="154"/>
      <c r="I51" s="154"/>
    </row>
    <row r="52" spans="1:9" x14ac:dyDescent="0.2">
      <c r="A52" s="178">
        <v>46</v>
      </c>
      <c r="B52" s="174">
        <v>126.137</v>
      </c>
      <c r="C52" s="175">
        <v>39385</v>
      </c>
      <c r="H52" s="154"/>
      <c r="I52" s="154"/>
    </row>
    <row r="53" spans="1:9" x14ac:dyDescent="0.2">
      <c r="A53" s="178">
        <v>47</v>
      </c>
      <c r="B53" s="174">
        <v>147.23400000000001</v>
      </c>
      <c r="C53" s="175">
        <v>39378</v>
      </c>
      <c r="H53" s="154"/>
      <c r="I53" s="154"/>
    </row>
    <row r="54" spans="1:9" x14ac:dyDescent="0.2">
      <c r="A54" s="178">
        <v>48</v>
      </c>
      <c r="B54" s="174">
        <v>155.47399999999999</v>
      </c>
      <c r="C54" s="175">
        <v>39371</v>
      </c>
      <c r="H54" s="154"/>
      <c r="I54" s="154"/>
    </row>
    <row r="55" spans="1:9" x14ac:dyDescent="0.2">
      <c r="A55" s="178">
        <v>49</v>
      </c>
      <c r="B55" s="174">
        <v>98.847999999999999</v>
      </c>
      <c r="C55" s="175">
        <v>39364</v>
      </c>
      <c r="H55" s="154"/>
      <c r="I55" s="154"/>
    </row>
    <row r="56" spans="1:9" x14ac:dyDescent="0.2">
      <c r="A56" s="178">
        <v>50</v>
      </c>
      <c r="B56" s="174">
        <v>104.50700000000001</v>
      </c>
      <c r="C56" s="175">
        <v>39357</v>
      </c>
      <c r="H56" s="154"/>
      <c r="I56" s="154"/>
    </row>
    <row r="57" spans="1:9" x14ac:dyDescent="0.2">
      <c r="A57" s="178">
        <v>51</v>
      </c>
      <c r="B57" s="174">
        <v>88.552000000000007</v>
      </c>
      <c r="C57" s="175">
        <v>39350</v>
      </c>
      <c r="H57" s="154"/>
      <c r="I57" s="154"/>
    </row>
    <row r="58" spans="1:9" x14ac:dyDescent="0.2">
      <c r="A58" s="178">
        <v>52</v>
      </c>
      <c r="B58" s="174">
        <v>82.885000000000005</v>
      </c>
      <c r="C58" s="175">
        <v>39343</v>
      </c>
      <c r="H58" s="154"/>
      <c r="I58" s="154"/>
    </row>
    <row r="59" spans="1:9" x14ac:dyDescent="0.2">
      <c r="A59" s="178">
        <v>53</v>
      </c>
      <c r="B59" s="174">
        <v>91.122</v>
      </c>
      <c r="C59" s="175">
        <v>39336</v>
      </c>
      <c r="H59" s="154"/>
      <c r="I59" s="154"/>
    </row>
    <row r="60" spans="1:9" x14ac:dyDescent="0.2">
      <c r="A60" s="178">
        <v>54</v>
      </c>
      <c r="B60" s="174">
        <v>107.07899999999999</v>
      </c>
      <c r="C60" s="175">
        <v>39329</v>
      </c>
      <c r="H60" s="154"/>
      <c r="I60" s="154"/>
    </row>
    <row r="61" spans="1:9" x14ac:dyDescent="0.2">
      <c r="A61" s="178">
        <v>55</v>
      </c>
      <c r="B61" s="174">
        <v>91.122</v>
      </c>
      <c r="C61" s="175">
        <v>39322</v>
      </c>
      <c r="H61" s="154"/>
      <c r="I61" s="154"/>
    </row>
    <row r="62" spans="1:9" x14ac:dyDescent="0.2">
      <c r="A62" s="178">
        <v>56</v>
      </c>
      <c r="B62" s="174">
        <v>185.35499999999999</v>
      </c>
      <c r="C62" s="175">
        <v>39315</v>
      </c>
      <c r="H62" s="154"/>
      <c r="I62" s="154"/>
    </row>
    <row r="63" spans="1:9" x14ac:dyDescent="0.2">
      <c r="A63" s="178">
        <v>57</v>
      </c>
      <c r="B63" s="174">
        <v>147.23400000000001</v>
      </c>
      <c r="C63" s="175">
        <v>39308</v>
      </c>
      <c r="H63" s="154"/>
      <c r="I63" s="154"/>
    </row>
    <row r="64" spans="1:9" x14ac:dyDescent="0.2">
      <c r="A64" s="178">
        <v>58</v>
      </c>
      <c r="B64" s="174">
        <v>107.07899999999999</v>
      </c>
      <c r="C64" s="175">
        <v>39301</v>
      </c>
      <c r="H64" s="154"/>
      <c r="I64" s="154"/>
    </row>
    <row r="65" spans="1:9" x14ac:dyDescent="0.2">
      <c r="A65" s="178">
        <v>59</v>
      </c>
      <c r="B65" s="174">
        <v>126.137</v>
      </c>
      <c r="C65" s="175">
        <v>39294</v>
      </c>
      <c r="H65" s="154"/>
      <c r="I65" s="154"/>
    </row>
    <row r="66" spans="1:9" x14ac:dyDescent="0.2">
      <c r="A66" s="178">
        <v>60</v>
      </c>
      <c r="B66" s="174">
        <v>174.00399999999999</v>
      </c>
      <c r="C66" s="175">
        <v>39287</v>
      </c>
      <c r="H66" s="154"/>
      <c r="I66" s="154"/>
    </row>
    <row r="67" spans="1:9" x14ac:dyDescent="0.2">
      <c r="A67" s="178">
        <v>61</v>
      </c>
      <c r="B67" s="174">
        <v>182.244</v>
      </c>
      <c r="C67" s="175">
        <v>39280</v>
      </c>
      <c r="H67" s="154"/>
      <c r="I67" s="154"/>
    </row>
    <row r="68" spans="1:9" x14ac:dyDescent="0.2">
      <c r="A68" s="178">
        <v>62</v>
      </c>
      <c r="B68" s="174">
        <v>88.552000000000007</v>
      </c>
      <c r="C68" s="175">
        <v>39273</v>
      </c>
      <c r="H68" s="154"/>
      <c r="I68" s="154"/>
    </row>
    <row r="69" spans="1:9" x14ac:dyDescent="0.2">
      <c r="A69" s="178">
        <v>63</v>
      </c>
      <c r="B69" s="174">
        <v>80.31</v>
      </c>
      <c r="C69" s="175">
        <v>39266</v>
      </c>
      <c r="H69" s="154"/>
      <c r="I69" s="154"/>
    </row>
    <row r="70" spans="1:9" x14ac:dyDescent="0.2">
      <c r="A70" s="178">
        <v>64</v>
      </c>
      <c r="B70" s="174">
        <v>123.039</v>
      </c>
      <c r="C70" s="175">
        <v>39259</v>
      </c>
      <c r="H70" s="154"/>
      <c r="I70" s="154"/>
    </row>
    <row r="71" spans="1:9" x14ac:dyDescent="0.2">
      <c r="A71" s="178">
        <v>65</v>
      </c>
      <c r="B71" s="174">
        <v>107.07899999999999</v>
      </c>
      <c r="C71" s="175">
        <v>39252</v>
      </c>
      <c r="H71" s="154"/>
      <c r="I71" s="154"/>
    </row>
    <row r="72" spans="1:9" x14ac:dyDescent="0.2">
      <c r="A72" s="178">
        <v>66</v>
      </c>
      <c r="B72" s="174">
        <v>128.70500000000001</v>
      </c>
      <c r="C72" s="175">
        <v>39245</v>
      </c>
      <c r="H72" s="154"/>
      <c r="I72" s="154"/>
    </row>
    <row r="73" spans="1:9" x14ac:dyDescent="0.2">
      <c r="A73" s="178">
        <v>67</v>
      </c>
      <c r="B73" s="174">
        <v>174.53800000000001</v>
      </c>
      <c r="C73" s="175">
        <v>39238</v>
      </c>
      <c r="H73" s="154"/>
      <c r="I73" s="154"/>
    </row>
    <row r="74" spans="1:9" x14ac:dyDescent="0.2">
      <c r="A74" s="178">
        <v>68</v>
      </c>
      <c r="B74" s="174">
        <v>90.629000000000005</v>
      </c>
      <c r="C74" s="175">
        <v>39231</v>
      </c>
      <c r="H74" s="154"/>
      <c r="I74" s="154"/>
    </row>
    <row r="75" spans="1:9" x14ac:dyDescent="0.2">
      <c r="A75" s="178">
        <v>69</v>
      </c>
      <c r="B75" s="174">
        <v>179.67400000000001</v>
      </c>
      <c r="C75" s="175">
        <v>39224</v>
      </c>
      <c r="H75" s="154"/>
      <c r="I75" s="154"/>
    </row>
    <row r="76" spans="1:9" x14ac:dyDescent="0.2">
      <c r="A76" s="178">
        <v>70</v>
      </c>
      <c r="B76" s="174">
        <v>85.986000000000004</v>
      </c>
      <c r="C76" s="175">
        <v>39217</v>
      </c>
      <c r="H76" s="154"/>
      <c r="I76" s="154"/>
    </row>
    <row r="77" spans="1:9" x14ac:dyDescent="0.2">
      <c r="A77" s="178">
        <v>71</v>
      </c>
      <c r="B77" s="174">
        <v>96.27</v>
      </c>
      <c r="C77" s="175">
        <v>39210</v>
      </c>
      <c r="H77" s="154"/>
      <c r="I77" s="154"/>
    </row>
    <row r="78" spans="1:9" x14ac:dyDescent="0.2">
      <c r="A78" s="178">
        <v>72</v>
      </c>
      <c r="B78" s="174">
        <v>96.805000000000007</v>
      </c>
      <c r="C78" s="175">
        <v>39203</v>
      </c>
      <c r="H78" s="154"/>
      <c r="I78" s="154"/>
    </row>
    <row r="79" spans="1:9" x14ac:dyDescent="0.2">
      <c r="A79" s="178">
        <v>73</v>
      </c>
      <c r="B79" s="174">
        <v>120.464</v>
      </c>
      <c r="C79" s="175">
        <v>39196</v>
      </c>
      <c r="H79" s="154"/>
      <c r="I79" s="154"/>
    </row>
    <row r="80" spans="1:9" x14ac:dyDescent="0.2">
      <c r="A80" s="178">
        <v>74</v>
      </c>
      <c r="B80" s="174">
        <v>123.039</v>
      </c>
      <c r="C80" s="175">
        <v>39189</v>
      </c>
      <c r="H80" s="154"/>
      <c r="I80" s="154"/>
    </row>
    <row r="81" spans="1:9" x14ac:dyDescent="0.2">
      <c r="A81" s="178">
        <v>75</v>
      </c>
      <c r="B81" s="174">
        <v>174.00399999999999</v>
      </c>
      <c r="C81" s="175">
        <v>39182</v>
      </c>
      <c r="H81" s="154"/>
      <c r="I81" s="154"/>
    </row>
    <row r="82" spans="1:9" x14ac:dyDescent="0.2">
      <c r="A82" s="178">
        <v>76</v>
      </c>
      <c r="B82" s="174">
        <v>115.321</v>
      </c>
      <c r="C82" s="175">
        <v>39175</v>
      </c>
      <c r="H82" s="154"/>
      <c r="I82" s="154"/>
    </row>
    <row r="83" spans="1:9" x14ac:dyDescent="0.2">
      <c r="A83" s="178">
        <v>77</v>
      </c>
      <c r="B83" s="174">
        <v>91.122</v>
      </c>
      <c r="C83" s="175">
        <v>39168</v>
      </c>
      <c r="H83" s="154"/>
      <c r="I83" s="154"/>
    </row>
    <row r="84" spans="1:9" x14ac:dyDescent="0.2">
      <c r="A84" s="178">
        <v>78</v>
      </c>
      <c r="B84" s="174">
        <v>110.187</v>
      </c>
      <c r="C84" s="175">
        <v>39161</v>
      </c>
      <c r="H84" s="154"/>
      <c r="I84" s="154"/>
    </row>
    <row r="85" spans="1:9" x14ac:dyDescent="0.2">
      <c r="A85" s="178">
        <v>79</v>
      </c>
      <c r="B85" s="174">
        <v>85.463999999999999</v>
      </c>
      <c r="C85" s="175">
        <v>39154</v>
      </c>
      <c r="H85" s="154"/>
      <c r="I85" s="154"/>
    </row>
    <row r="86" spans="1:9" x14ac:dyDescent="0.2">
      <c r="A86" s="178">
        <v>80</v>
      </c>
      <c r="B86" s="174">
        <v>155.47399999999999</v>
      </c>
      <c r="C86" s="175">
        <v>39147</v>
      </c>
      <c r="H86" s="154"/>
      <c r="I86" s="154"/>
    </row>
    <row r="87" spans="1:9" x14ac:dyDescent="0.2">
      <c r="A87" s="178">
        <v>81</v>
      </c>
      <c r="B87" s="174">
        <v>101.937</v>
      </c>
      <c r="C87" s="175">
        <v>39140</v>
      </c>
      <c r="H87" s="154"/>
      <c r="I87" s="154"/>
    </row>
    <row r="88" spans="1:9" x14ac:dyDescent="0.2">
      <c r="A88" s="178">
        <v>82</v>
      </c>
      <c r="B88" s="174">
        <v>149.809</v>
      </c>
      <c r="C88" s="175">
        <v>39133</v>
      </c>
      <c r="H88" s="154"/>
      <c r="I88" s="154"/>
    </row>
    <row r="89" spans="1:9" x14ac:dyDescent="0.2">
      <c r="A89" s="178">
        <v>83</v>
      </c>
      <c r="B89" s="174">
        <v>158.04599999999999</v>
      </c>
      <c r="C89" s="175">
        <v>39126</v>
      </c>
      <c r="H89" s="154"/>
      <c r="I89" s="154"/>
    </row>
    <row r="90" spans="1:9" x14ac:dyDescent="0.2">
      <c r="A90" s="178">
        <v>84</v>
      </c>
      <c r="B90" s="174">
        <v>126.137</v>
      </c>
      <c r="C90" s="175">
        <v>39119</v>
      </c>
      <c r="H90" s="154"/>
      <c r="I90" s="154"/>
    </row>
    <row r="91" spans="1:9" x14ac:dyDescent="0.2">
      <c r="A91" s="178">
        <v>85</v>
      </c>
      <c r="B91" s="174">
        <v>131.27600000000001</v>
      </c>
      <c r="C91" s="175">
        <v>39112</v>
      </c>
      <c r="H91" s="154"/>
      <c r="I91" s="154"/>
    </row>
    <row r="92" spans="1:9" x14ac:dyDescent="0.2">
      <c r="A92" s="178">
        <v>86</v>
      </c>
      <c r="B92" s="174">
        <v>182.244</v>
      </c>
      <c r="C92" s="175">
        <v>39105</v>
      </c>
      <c r="H92" s="154"/>
      <c r="I92" s="154"/>
    </row>
    <row r="93" spans="1:9" x14ac:dyDescent="0.2">
      <c r="A93" s="178">
        <v>87</v>
      </c>
      <c r="B93" s="174">
        <v>176.57900000000001</v>
      </c>
      <c r="C93" s="175">
        <v>39098</v>
      </c>
      <c r="H93" s="154"/>
      <c r="I93" s="154"/>
    </row>
    <row r="94" spans="1:9" x14ac:dyDescent="0.2">
      <c r="A94" s="178">
        <v>88</v>
      </c>
      <c r="B94" s="174">
        <v>139.52099999999999</v>
      </c>
      <c r="C94" s="175">
        <v>39091</v>
      </c>
      <c r="H94" s="154"/>
      <c r="I94" s="154"/>
    </row>
    <row r="95" spans="1:9" x14ac:dyDescent="0.2">
      <c r="A95" s="178">
        <v>89</v>
      </c>
      <c r="B95" s="174">
        <v>82.885000000000005</v>
      </c>
      <c r="C95" s="175">
        <v>39084</v>
      </c>
      <c r="H95" s="154"/>
      <c r="I95" s="154"/>
    </row>
    <row r="96" spans="1:9" x14ac:dyDescent="0.2">
      <c r="A96" s="178">
        <v>90</v>
      </c>
      <c r="B96" s="174">
        <v>134.38900000000001</v>
      </c>
      <c r="C96" s="175">
        <v>39077</v>
      </c>
      <c r="H96" s="154"/>
      <c r="I96" s="154"/>
    </row>
    <row r="97" spans="1:9" x14ac:dyDescent="0.2">
      <c r="A97" s="178">
        <v>91</v>
      </c>
      <c r="B97" s="174">
        <v>107.07899999999999</v>
      </c>
      <c r="C97" s="175">
        <v>39070</v>
      </c>
      <c r="H97" s="154"/>
      <c r="I97" s="154"/>
    </row>
    <row r="98" spans="1:9" x14ac:dyDescent="0.2">
      <c r="A98" s="178">
        <v>92</v>
      </c>
      <c r="B98" s="174">
        <v>160.619</v>
      </c>
      <c r="C98" s="175">
        <v>39063</v>
      </c>
      <c r="H98" s="154"/>
      <c r="I98" s="154"/>
    </row>
    <row r="99" spans="1:9" x14ac:dyDescent="0.2">
      <c r="A99" s="178">
        <v>93</v>
      </c>
      <c r="B99" s="174">
        <v>112.753</v>
      </c>
      <c r="C99" s="175">
        <v>39056</v>
      </c>
      <c r="H99" s="154"/>
      <c r="I99" s="154"/>
    </row>
    <row r="100" spans="1:9" x14ac:dyDescent="0.2">
      <c r="A100" s="178">
        <v>94</v>
      </c>
      <c r="B100" s="174">
        <v>160.619</v>
      </c>
      <c r="C100" s="175">
        <v>39049</v>
      </c>
      <c r="H100" s="154"/>
      <c r="I100" s="154"/>
    </row>
    <row r="101" spans="1:9" x14ac:dyDescent="0.2">
      <c r="A101" s="178">
        <v>95</v>
      </c>
      <c r="B101" s="174">
        <v>182.244</v>
      </c>
      <c r="C101" s="175">
        <v>39042</v>
      </c>
      <c r="H101" s="154"/>
      <c r="I101" s="154"/>
    </row>
    <row r="102" spans="1:9" x14ac:dyDescent="0.2">
      <c r="A102" s="178">
        <v>96</v>
      </c>
      <c r="B102" s="174">
        <v>182.244</v>
      </c>
      <c r="C102" s="175">
        <v>39035</v>
      </c>
      <c r="H102" s="154"/>
      <c r="I102" s="154"/>
    </row>
    <row r="103" spans="1:9" x14ac:dyDescent="0.2">
      <c r="A103" s="178">
        <v>97</v>
      </c>
      <c r="B103" s="174">
        <v>171.43100000000001</v>
      </c>
      <c r="C103" s="175">
        <v>39028</v>
      </c>
      <c r="H103" s="154"/>
      <c r="I103" s="154"/>
    </row>
    <row r="104" spans="1:9" x14ac:dyDescent="0.2">
      <c r="A104" s="178">
        <v>98</v>
      </c>
      <c r="B104" s="174">
        <v>166.28899999999999</v>
      </c>
      <c r="C104" s="175">
        <v>39021</v>
      </c>
      <c r="H104" s="154"/>
      <c r="I104" s="154"/>
    </row>
    <row r="105" spans="1:9" x14ac:dyDescent="0.2">
      <c r="A105" s="178">
        <v>99</v>
      </c>
      <c r="B105" s="174">
        <v>139.001</v>
      </c>
      <c r="C105" s="175">
        <v>39014</v>
      </c>
      <c r="H105" s="154"/>
      <c r="I105" s="154"/>
    </row>
    <row r="106" spans="1:9" x14ac:dyDescent="0.2">
      <c r="A106" s="178">
        <v>100</v>
      </c>
      <c r="B106" s="174">
        <v>174.00399999999999</v>
      </c>
      <c r="C106" s="175">
        <v>39007</v>
      </c>
      <c r="H106" s="154"/>
      <c r="I106" s="154"/>
    </row>
    <row r="107" spans="1:9" x14ac:dyDescent="0.2">
      <c r="A107" s="178">
        <v>101</v>
      </c>
      <c r="B107" s="174">
        <v>136.95400000000001</v>
      </c>
      <c r="C107" s="175">
        <v>39000</v>
      </c>
      <c r="H107" s="154"/>
      <c r="I107" s="154"/>
    </row>
    <row r="108" spans="1:9" x14ac:dyDescent="0.2">
      <c r="A108" s="178">
        <v>102</v>
      </c>
      <c r="B108" s="174">
        <v>149.809</v>
      </c>
      <c r="C108" s="175">
        <v>38993</v>
      </c>
      <c r="H108" s="154"/>
      <c r="I108" s="154"/>
    </row>
    <row r="109" spans="1:9" x14ac:dyDescent="0.2">
      <c r="A109" s="178">
        <v>103</v>
      </c>
      <c r="B109" s="174">
        <v>117.89100000000001</v>
      </c>
      <c r="C109" s="175">
        <v>38986</v>
      </c>
      <c r="H109" s="154"/>
      <c r="I109" s="154"/>
    </row>
    <row r="110" spans="1:9" x14ac:dyDescent="0.2">
      <c r="A110" s="178">
        <v>104</v>
      </c>
      <c r="B110" s="174">
        <v>185.35499999999999</v>
      </c>
      <c r="C110" s="175">
        <v>38979</v>
      </c>
      <c r="H110" s="154"/>
      <c r="I110" s="154"/>
    </row>
    <row r="111" spans="1:9" x14ac:dyDescent="0.2">
      <c r="A111" s="178">
        <v>105</v>
      </c>
      <c r="B111" s="174">
        <v>171.43100000000001</v>
      </c>
      <c r="C111" s="175">
        <v>38972</v>
      </c>
      <c r="H111" s="154"/>
      <c r="I111" s="154"/>
    </row>
    <row r="112" spans="1:9" x14ac:dyDescent="0.2">
      <c r="A112" s="178">
        <v>106</v>
      </c>
      <c r="B112" s="174">
        <v>141.58000000000001</v>
      </c>
      <c r="C112" s="175">
        <v>38965</v>
      </c>
      <c r="H112" s="154"/>
      <c r="I112" s="154"/>
    </row>
    <row r="113" spans="1:9" x14ac:dyDescent="0.2">
      <c r="A113" s="178">
        <v>107</v>
      </c>
      <c r="B113" s="174">
        <v>107.625</v>
      </c>
      <c r="C113" s="175">
        <v>38958</v>
      </c>
      <c r="H113" s="154"/>
      <c r="I113" s="154"/>
    </row>
    <row r="114" spans="1:9" x14ac:dyDescent="0.2">
      <c r="A114" s="178">
        <v>108</v>
      </c>
      <c r="B114" s="174">
        <v>142.09</v>
      </c>
      <c r="C114" s="175">
        <v>38951</v>
      </c>
      <c r="H114" s="154"/>
      <c r="I114" s="154"/>
    </row>
    <row r="115" spans="1:9" x14ac:dyDescent="0.2">
      <c r="A115" s="178">
        <v>109</v>
      </c>
      <c r="B115" s="174">
        <v>165.77</v>
      </c>
      <c r="C115" s="175">
        <v>38944</v>
      </c>
      <c r="H115" s="154"/>
      <c r="I115" s="154"/>
    </row>
    <row r="116" spans="1:9" x14ac:dyDescent="0.2">
      <c r="A116" s="178">
        <v>110</v>
      </c>
      <c r="B116" s="174">
        <v>161.154</v>
      </c>
      <c r="C116" s="175">
        <v>38937</v>
      </c>
      <c r="H116" s="154"/>
      <c r="I116" s="154"/>
    </row>
    <row r="117" spans="1:9" x14ac:dyDescent="0.2">
      <c r="A117" s="178">
        <v>111</v>
      </c>
      <c r="B117" s="174">
        <v>198.20099999999999</v>
      </c>
      <c r="C117" s="175">
        <v>38930</v>
      </c>
      <c r="H117" s="154"/>
      <c r="I117" s="154"/>
    </row>
    <row r="118" spans="1:9" x14ac:dyDescent="0.2">
      <c r="A118" s="178">
        <v>112</v>
      </c>
      <c r="B118" s="174">
        <v>205.92500000000001</v>
      </c>
      <c r="C118" s="175">
        <v>38923</v>
      </c>
      <c r="H118" s="154"/>
      <c r="I118" s="154"/>
    </row>
    <row r="119" spans="1:9" x14ac:dyDescent="0.2">
      <c r="A119" s="178">
        <v>113</v>
      </c>
      <c r="B119" s="174">
        <v>117.89100000000001</v>
      </c>
      <c r="C119" s="175">
        <v>38916</v>
      </c>
      <c r="H119" s="154"/>
      <c r="I119" s="154"/>
    </row>
    <row r="120" spans="1:9" x14ac:dyDescent="0.2">
      <c r="A120" s="178">
        <v>114</v>
      </c>
      <c r="B120" s="174">
        <v>105.066</v>
      </c>
      <c r="C120" s="175">
        <v>38909</v>
      </c>
      <c r="H120" s="154"/>
      <c r="I120" s="154"/>
    </row>
    <row r="121" spans="1:9" x14ac:dyDescent="0.2">
      <c r="A121" s="178">
        <v>115</v>
      </c>
      <c r="B121" s="174">
        <v>149.809</v>
      </c>
      <c r="C121" s="175">
        <v>38902</v>
      </c>
      <c r="H121" s="154"/>
      <c r="I121" s="154"/>
    </row>
    <row r="122" spans="1:9" x14ac:dyDescent="0.2">
      <c r="A122" s="178">
        <v>116</v>
      </c>
      <c r="B122" s="174">
        <v>171.43100000000001</v>
      </c>
      <c r="C122" s="175">
        <v>38895</v>
      </c>
      <c r="H122" s="154"/>
      <c r="I122" s="154"/>
    </row>
    <row r="123" spans="1:9" x14ac:dyDescent="0.2">
      <c r="A123" s="178">
        <v>117</v>
      </c>
      <c r="B123" s="174">
        <v>144.661</v>
      </c>
      <c r="C123" s="175">
        <v>38888</v>
      </c>
      <c r="H123" s="154"/>
      <c r="I123" s="154"/>
    </row>
    <row r="124" spans="1:9" x14ac:dyDescent="0.2">
      <c r="A124" s="178">
        <v>118</v>
      </c>
      <c r="B124" s="174">
        <v>187.38900000000001</v>
      </c>
      <c r="C124" s="175">
        <v>38881</v>
      </c>
      <c r="H124" s="154"/>
      <c r="I124" s="154"/>
    </row>
    <row r="125" spans="1:9" x14ac:dyDescent="0.2">
      <c r="A125" s="178">
        <v>119</v>
      </c>
      <c r="B125" s="174">
        <v>158.04599999999999</v>
      </c>
      <c r="C125" s="175">
        <v>38874</v>
      </c>
      <c r="H125" s="154"/>
      <c r="I125" s="154"/>
    </row>
    <row r="126" spans="1:9" x14ac:dyDescent="0.2">
      <c r="A126" s="178">
        <v>120</v>
      </c>
      <c r="B126" s="174">
        <v>174.53800000000001</v>
      </c>
      <c r="C126" s="175">
        <v>38867</v>
      </c>
      <c r="H126" s="154"/>
      <c r="I126" s="154"/>
    </row>
    <row r="127" spans="1:9" x14ac:dyDescent="0.2">
      <c r="A127" s="178">
        <v>121</v>
      </c>
      <c r="B127" s="174">
        <v>149.809</v>
      </c>
      <c r="C127" s="175">
        <v>38860</v>
      </c>
      <c r="H127" s="154"/>
      <c r="I127" s="154"/>
    </row>
    <row r="128" spans="1:9" x14ac:dyDescent="0.2">
      <c r="A128" s="178">
        <v>122</v>
      </c>
      <c r="B128" s="174">
        <v>203.87299999999999</v>
      </c>
      <c r="C128" s="175">
        <v>38853</v>
      </c>
      <c r="H128" s="154"/>
      <c r="I128" s="154"/>
    </row>
    <row r="129" spans="1:9" x14ac:dyDescent="0.2">
      <c r="A129" s="178">
        <v>123</v>
      </c>
      <c r="B129" s="174">
        <v>152.386</v>
      </c>
      <c r="C129" s="175">
        <v>38846</v>
      </c>
      <c r="H129" s="154"/>
      <c r="I129" s="154"/>
    </row>
    <row r="130" spans="1:9" x14ac:dyDescent="0.2">
      <c r="A130" s="178">
        <v>124</v>
      </c>
      <c r="B130" s="174">
        <v>126.137</v>
      </c>
      <c r="C130" s="175">
        <v>38839</v>
      </c>
      <c r="H130" s="154"/>
      <c r="I130" s="154"/>
    </row>
    <row r="131" spans="1:9" x14ac:dyDescent="0.2">
      <c r="A131" s="178">
        <v>125</v>
      </c>
      <c r="B131" s="174">
        <v>176.57900000000001</v>
      </c>
      <c r="C131" s="175">
        <v>38832</v>
      </c>
      <c r="H131" s="154"/>
      <c r="I131" s="154"/>
    </row>
    <row r="132" spans="1:9" x14ac:dyDescent="0.2">
      <c r="A132" s="178">
        <v>126</v>
      </c>
      <c r="B132" s="174">
        <v>145.208</v>
      </c>
      <c r="C132" s="175">
        <v>38825</v>
      </c>
      <c r="H132" s="154"/>
      <c r="I132" s="154"/>
    </row>
    <row r="133" spans="1:9" x14ac:dyDescent="0.2">
      <c r="A133" s="178">
        <v>127</v>
      </c>
      <c r="B133" s="174">
        <v>203.34899999999999</v>
      </c>
      <c r="C133" s="175">
        <v>38818</v>
      </c>
      <c r="H133" s="154"/>
      <c r="I133" s="154"/>
    </row>
    <row r="134" spans="1:9" x14ac:dyDescent="0.2">
      <c r="A134" s="178">
        <v>128</v>
      </c>
      <c r="B134" s="174">
        <v>150.33699999999999</v>
      </c>
      <c r="C134" s="175">
        <v>38811</v>
      </c>
      <c r="H134" s="154"/>
      <c r="I134" s="154"/>
    </row>
    <row r="135" spans="1:9" x14ac:dyDescent="0.2">
      <c r="A135" s="178">
        <v>129</v>
      </c>
      <c r="B135" s="174">
        <v>120.464</v>
      </c>
      <c r="C135" s="175">
        <v>38804</v>
      </c>
      <c r="H135" s="154"/>
      <c r="I135" s="154"/>
    </row>
    <row r="136" spans="1:9" x14ac:dyDescent="0.2">
      <c r="A136" s="178">
        <v>130</v>
      </c>
      <c r="B136" s="174">
        <v>187.38900000000001</v>
      </c>
      <c r="C136" s="175">
        <v>38797</v>
      </c>
      <c r="H136" s="154"/>
      <c r="I136" s="154"/>
    </row>
    <row r="137" spans="1:9" x14ac:dyDescent="0.2">
      <c r="A137" s="178">
        <v>131</v>
      </c>
      <c r="B137" s="174">
        <v>171.43100000000001</v>
      </c>
      <c r="C137" s="175">
        <v>38790</v>
      </c>
      <c r="H137" s="154"/>
      <c r="I137" s="154"/>
    </row>
    <row r="138" spans="1:9" x14ac:dyDescent="0.2">
      <c r="A138" s="178">
        <v>132</v>
      </c>
      <c r="B138" s="174">
        <v>120.464</v>
      </c>
      <c r="C138" s="175">
        <v>38783</v>
      </c>
      <c r="H138" s="154"/>
      <c r="I138" s="154"/>
    </row>
    <row r="139" spans="1:9" x14ac:dyDescent="0.2">
      <c r="A139" s="178">
        <v>133</v>
      </c>
      <c r="B139" s="174">
        <v>163.721</v>
      </c>
      <c r="C139" s="175">
        <v>38776</v>
      </c>
      <c r="H139" s="154"/>
      <c r="I139" s="154"/>
    </row>
    <row r="140" spans="1:9" x14ac:dyDescent="0.2">
      <c r="A140" s="178">
        <v>134</v>
      </c>
      <c r="B140" s="174">
        <v>203.87299999999999</v>
      </c>
      <c r="C140" s="175">
        <v>38769</v>
      </c>
      <c r="H140" s="154"/>
      <c r="I140" s="154"/>
    </row>
    <row r="141" spans="1:9" x14ac:dyDescent="0.2">
      <c r="A141" s="178">
        <v>135</v>
      </c>
      <c r="B141" s="174">
        <v>232.69399999999999</v>
      </c>
      <c r="C141" s="175">
        <v>38762</v>
      </c>
      <c r="H141" s="154"/>
      <c r="I141" s="154"/>
    </row>
    <row r="142" spans="1:9" x14ac:dyDescent="0.2">
      <c r="A142" s="178">
        <v>136</v>
      </c>
      <c r="B142" s="174">
        <v>233.21199999999999</v>
      </c>
      <c r="C142" s="175">
        <v>38755</v>
      </c>
      <c r="H142" s="154"/>
      <c r="I142" s="154"/>
    </row>
    <row r="143" spans="1:9" x14ac:dyDescent="0.2">
      <c r="A143" s="178">
        <v>137</v>
      </c>
      <c r="B143" s="174">
        <v>136.42400000000001</v>
      </c>
      <c r="C143" s="175">
        <v>38748</v>
      </c>
      <c r="H143" s="154"/>
      <c r="I143" s="154"/>
    </row>
    <row r="144" spans="1:9" x14ac:dyDescent="0.2">
      <c r="A144" s="178">
        <v>138</v>
      </c>
      <c r="B144" s="174">
        <v>104.50700000000001</v>
      </c>
      <c r="C144" s="175">
        <v>38741</v>
      </c>
      <c r="H144" s="154"/>
      <c r="I144" s="154"/>
    </row>
    <row r="145" spans="1:9" x14ac:dyDescent="0.2">
      <c r="A145" s="178">
        <v>139</v>
      </c>
      <c r="B145" s="174">
        <v>177.10499999999999</v>
      </c>
      <c r="C145" s="175">
        <v>38734</v>
      </c>
      <c r="H145" s="154"/>
      <c r="I145" s="154"/>
    </row>
    <row r="146" spans="1:9" x14ac:dyDescent="0.2">
      <c r="A146" s="178">
        <v>140</v>
      </c>
      <c r="B146" s="174">
        <v>117.89100000000001</v>
      </c>
      <c r="C146" s="175">
        <v>38727</v>
      </c>
      <c r="H146" s="154"/>
      <c r="I146" s="154"/>
    </row>
    <row r="147" spans="1:9" x14ac:dyDescent="0.2">
      <c r="A147" s="178">
        <v>141</v>
      </c>
      <c r="B147" s="174">
        <v>91.122</v>
      </c>
      <c r="C147" s="175">
        <v>38720</v>
      </c>
      <c r="H147" s="154"/>
      <c r="I147" s="154"/>
    </row>
    <row r="148" spans="1:9" x14ac:dyDescent="0.2">
      <c r="A148" s="178">
        <v>142</v>
      </c>
      <c r="B148" s="174">
        <v>182.244</v>
      </c>
      <c r="C148" s="175">
        <v>38713</v>
      </c>
      <c r="H148" s="154"/>
      <c r="I148" s="154"/>
    </row>
    <row r="149" spans="1:9" x14ac:dyDescent="0.2">
      <c r="A149" s="178">
        <v>143</v>
      </c>
      <c r="B149" s="174">
        <v>144.661</v>
      </c>
      <c r="C149" s="175">
        <v>38706</v>
      </c>
      <c r="H149" s="154"/>
      <c r="I149" s="154"/>
    </row>
    <row r="150" spans="1:9" x14ac:dyDescent="0.2">
      <c r="A150" s="178">
        <v>144</v>
      </c>
      <c r="B150" s="174">
        <v>117.89100000000001</v>
      </c>
      <c r="C150" s="175">
        <v>38699</v>
      </c>
      <c r="H150" s="154"/>
      <c r="I150" s="154"/>
    </row>
    <row r="151" spans="1:9" x14ac:dyDescent="0.2">
      <c r="A151" s="178">
        <v>145</v>
      </c>
      <c r="B151" s="174">
        <v>155.47399999999999</v>
      </c>
      <c r="C151" s="175">
        <v>38692</v>
      </c>
      <c r="H151" s="154"/>
      <c r="I151" s="154"/>
    </row>
    <row r="152" spans="1:9" x14ac:dyDescent="0.2">
      <c r="A152" s="178">
        <v>146</v>
      </c>
      <c r="B152" s="174">
        <v>203.34899999999999</v>
      </c>
      <c r="C152" s="175">
        <v>38685</v>
      </c>
      <c r="H152" s="154"/>
      <c r="I152" s="154"/>
    </row>
    <row r="153" spans="1:9" x14ac:dyDescent="0.2">
      <c r="A153" s="178">
        <v>147</v>
      </c>
      <c r="B153" s="174">
        <v>155.47399999999999</v>
      </c>
      <c r="C153" s="175">
        <v>38678</v>
      </c>
      <c r="H153" s="154"/>
      <c r="I153" s="154"/>
    </row>
    <row r="154" spans="1:9" x14ac:dyDescent="0.2">
      <c r="A154" s="178">
        <v>148</v>
      </c>
      <c r="B154" s="174">
        <v>131.27600000000001</v>
      </c>
      <c r="C154" s="175">
        <v>38671</v>
      </c>
      <c r="H154" s="154"/>
      <c r="I154" s="154"/>
    </row>
    <row r="155" spans="1:9" x14ac:dyDescent="0.2">
      <c r="A155" s="178">
        <v>149</v>
      </c>
      <c r="B155" s="174">
        <v>107.07899999999999</v>
      </c>
      <c r="C155" s="175">
        <v>38664</v>
      </c>
      <c r="H155" s="154"/>
      <c r="I155" s="154"/>
    </row>
    <row r="156" spans="1:9" x14ac:dyDescent="0.2">
      <c r="A156" s="178">
        <v>150</v>
      </c>
      <c r="B156" s="174">
        <v>126.137</v>
      </c>
      <c r="C156" s="175">
        <v>38657</v>
      </c>
      <c r="H156" s="154"/>
      <c r="I156" s="154"/>
    </row>
    <row r="157" spans="1:9" x14ac:dyDescent="0.2">
      <c r="A157" s="178">
        <v>151</v>
      </c>
      <c r="B157" s="174">
        <v>136.95400000000001</v>
      </c>
      <c r="C157" s="175">
        <v>38650</v>
      </c>
      <c r="H157" s="154"/>
      <c r="I157" s="154"/>
    </row>
    <row r="158" spans="1:9" x14ac:dyDescent="0.2">
      <c r="A158" s="178">
        <v>152</v>
      </c>
      <c r="B158" s="174">
        <v>144.661</v>
      </c>
      <c r="C158" s="175">
        <v>38643</v>
      </c>
      <c r="H158" s="154"/>
      <c r="I158" s="154"/>
    </row>
    <row r="159" spans="1:9" x14ac:dyDescent="0.2">
      <c r="A159" s="178">
        <v>153</v>
      </c>
      <c r="B159" s="174">
        <v>112.232</v>
      </c>
      <c r="C159" s="175">
        <v>38636</v>
      </c>
      <c r="H159" s="154"/>
      <c r="I159" s="154"/>
    </row>
    <row r="160" spans="1:9" x14ac:dyDescent="0.2">
      <c r="A160" s="178">
        <v>154</v>
      </c>
      <c r="B160" s="174">
        <v>136.95400000000001</v>
      </c>
      <c r="C160" s="175">
        <v>38629</v>
      </c>
      <c r="H160" s="154"/>
      <c r="I160" s="154"/>
    </row>
    <row r="161" spans="1:9" x14ac:dyDescent="0.2">
      <c r="A161" s="178">
        <v>155</v>
      </c>
      <c r="B161" s="174">
        <v>152.386</v>
      </c>
      <c r="C161" s="175">
        <v>38622</v>
      </c>
      <c r="H161" s="154"/>
      <c r="I161" s="154"/>
    </row>
    <row r="162" spans="1:9" x14ac:dyDescent="0.2">
      <c r="A162" s="178">
        <v>156</v>
      </c>
      <c r="B162" s="174">
        <v>142.09</v>
      </c>
      <c r="C162" s="175">
        <v>38615</v>
      </c>
      <c r="H162" s="154"/>
      <c r="I162" s="154"/>
    </row>
    <row r="163" spans="1:9" x14ac:dyDescent="0.2">
      <c r="A163" s="178">
        <v>157</v>
      </c>
      <c r="B163" s="174">
        <v>85.986000000000004</v>
      </c>
      <c r="C163" s="175">
        <v>38608</v>
      </c>
      <c r="H163" s="154"/>
      <c r="I163" s="154"/>
    </row>
    <row r="164" spans="1:9" x14ac:dyDescent="0.2">
      <c r="A164" s="178">
        <v>158</v>
      </c>
      <c r="B164" s="174">
        <v>165.77</v>
      </c>
      <c r="C164" s="175">
        <v>38601</v>
      </c>
      <c r="H164" s="154"/>
      <c r="I164" s="154"/>
    </row>
    <row r="165" spans="1:9" x14ac:dyDescent="0.2">
      <c r="A165" s="178">
        <v>159</v>
      </c>
      <c r="B165" s="174">
        <v>198.20099999999999</v>
      </c>
      <c r="C165" s="175">
        <v>38594</v>
      </c>
      <c r="H165" s="154"/>
      <c r="I165" s="154"/>
    </row>
    <row r="166" spans="1:9" x14ac:dyDescent="0.2">
      <c r="A166" s="178">
        <v>160</v>
      </c>
      <c r="B166" s="174">
        <v>121.00700000000001</v>
      </c>
      <c r="C166" s="175">
        <v>38587</v>
      </c>
      <c r="H166" s="154"/>
      <c r="I166" s="154"/>
    </row>
    <row r="167" spans="1:9" x14ac:dyDescent="0.2">
      <c r="A167" s="178">
        <v>161</v>
      </c>
      <c r="B167" s="174">
        <v>166.28899999999999</v>
      </c>
      <c r="C167" s="175">
        <v>38580</v>
      </c>
      <c r="H167" s="154"/>
      <c r="I167" s="154"/>
    </row>
    <row r="168" spans="1:9" x14ac:dyDescent="0.2">
      <c r="A168" s="178">
        <v>162</v>
      </c>
      <c r="B168" s="174">
        <v>200.774</v>
      </c>
      <c r="C168" s="175">
        <v>38573</v>
      </c>
      <c r="H168" s="154"/>
      <c r="I168" s="154"/>
    </row>
    <row r="169" spans="1:9" x14ac:dyDescent="0.2">
      <c r="A169" s="178">
        <v>163</v>
      </c>
      <c r="B169" s="174">
        <v>224.97</v>
      </c>
      <c r="C169" s="175">
        <v>38566</v>
      </c>
      <c r="H169" s="154"/>
      <c r="I169" s="154"/>
    </row>
    <row r="170" spans="1:9" x14ac:dyDescent="0.2">
      <c r="A170" s="178">
        <v>164</v>
      </c>
      <c r="B170" s="174">
        <v>224.97</v>
      </c>
      <c r="C170" s="175">
        <v>38559</v>
      </c>
      <c r="H170" s="154"/>
      <c r="I170" s="154"/>
    </row>
    <row r="171" spans="1:9" x14ac:dyDescent="0.2">
      <c r="A171" s="178">
        <v>165</v>
      </c>
      <c r="B171" s="174">
        <v>177.10499999999999</v>
      </c>
      <c r="C171" s="175">
        <v>38552</v>
      </c>
      <c r="H171" s="154"/>
      <c r="I171" s="154"/>
    </row>
    <row r="172" spans="1:9" x14ac:dyDescent="0.2">
      <c r="A172" s="178">
        <v>166</v>
      </c>
      <c r="B172" s="174">
        <v>192.54</v>
      </c>
      <c r="C172" s="175">
        <v>38545</v>
      </c>
      <c r="H172" s="154"/>
      <c r="I172" s="154"/>
    </row>
    <row r="173" spans="1:9" x14ac:dyDescent="0.2">
      <c r="A173" s="178">
        <v>167</v>
      </c>
      <c r="B173" s="174">
        <v>185.35499999999999</v>
      </c>
      <c r="C173" s="175">
        <v>38538</v>
      </c>
      <c r="H173" s="154"/>
      <c r="I173" s="154"/>
    </row>
    <row r="174" spans="1:9" x14ac:dyDescent="0.2">
      <c r="A174" s="178">
        <v>168</v>
      </c>
      <c r="B174" s="174">
        <v>160.619</v>
      </c>
      <c r="C174" s="175">
        <v>38531</v>
      </c>
      <c r="H174" s="154"/>
      <c r="I174" s="154"/>
    </row>
    <row r="175" spans="1:9" x14ac:dyDescent="0.2">
      <c r="A175" s="178">
        <v>169</v>
      </c>
      <c r="B175" s="174">
        <v>219.827</v>
      </c>
      <c r="C175" s="175">
        <v>38524</v>
      </c>
      <c r="H175" s="154"/>
      <c r="I175" s="154"/>
    </row>
    <row r="176" spans="1:9" x14ac:dyDescent="0.2">
      <c r="A176" s="178">
        <v>170</v>
      </c>
      <c r="B176" s="174">
        <v>114.812</v>
      </c>
      <c r="C176" s="175">
        <v>38517</v>
      </c>
      <c r="H176" s="154"/>
      <c r="I176" s="154"/>
    </row>
    <row r="177" spans="1:9" x14ac:dyDescent="0.2">
      <c r="A177" s="178">
        <v>171</v>
      </c>
      <c r="B177" s="174">
        <v>147.77099999999999</v>
      </c>
      <c r="C177" s="175">
        <v>38510</v>
      </c>
      <c r="H177" s="154"/>
      <c r="I177" s="154"/>
    </row>
    <row r="178" spans="1:9" x14ac:dyDescent="0.2">
      <c r="A178" s="178">
        <v>172</v>
      </c>
      <c r="B178" s="174">
        <v>125.617</v>
      </c>
      <c r="C178" s="175">
        <v>38503</v>
      </c>
      <c r="H178" s="154"/>
      <c r="I178" s="154"/>
    </row>
    <row r="179" spans="1:9" x14ac:dyDescent="0.2">
      <c r="A179" s="178">
        <v>173</v>
      </c>
      <c r="B179" s="174">
        <v>83.424000000000007</v>
      </c>
      <c r="C179" s="175">
        <v>38496</v>
      </c>
      <c r="H179" s="154"/>
      <c r="I179" s="154"/>
    </row>
    <row r="180" spans="1:9" x14ac:dyDescent="0.2">
      <c r="A180" s="178">
        <v>174</v>
      </c>
      <c r="B180" s="174">
        <v>104.50700000000001</v>
      </c>
      <c r="C180" s="175">
        <v>38489</v>
      </c>
      <c r="H180" s="154"/>
      <c r="I180" s="154"/>
    </row>
    <row r="181" spans="1:9" x14ac:dyDescent="0.2">
      <c r="A181" s="178">
        <v>175</v>
      </c>
      <c r="B181" s="174">
        <v>112.232</v>
      </c>
      <c r="C181" s="175">
        <v>38482</v>
      </c>
      <c r="H181" s="154"/>
      <c r="I181" s="154"/>
    </row>
    <row r="182" spans="1:9" x14ac:dyDescent="0.2">
      <c r="A182" s="178">
        <v>176</v>
      </c>
      <c r="B182" s="174">
        <v>85.986000000000004</v>
      </c>
      <c r="C182" s="175">
        <v>38475</v>
      </c>
      <c r="H182" s="154"/>
      <c r="I182" s="154"/>
    </row>
    <row r="183" spans="1:9" x14ac:dyDescent="0.2">
      <c r="A183" s="178">
        <v>177</v>
      </c>
      <c r="B183" s="174">
        <v>187.38900000000001</v>
      </c>
      <c r="C183" s="175">
        <v>38468</v>
      </c>
      <c r="H183" s="154"/>
      <c r="I183" s="154"/>
    </row>
    <row r="184" spans="1:9" x14ac:dyDescent="0.2">
      <c r="A184" s="176">
        <v>178</v>
      </c>
      <c r="B184" s="177">
        <v>160.619</v>
      </c>
      <c r="C184" s="175">
        <v>38461</v>
      </c>
      <c r="H184" s="154"/>
      <c r="I184" s="154"/>
    </row>
    <row r="185" spans="1:9" x14ac:dyDescent="0.2">
      <c r="A185" s="178">
        <v>179</v>
      </c>
      <c r="B185" s="174">
        <v>117.89100000000001</v>
      </c>
      <c r="C185" s="175">
        <v>38454</v>
      </c>
      <c r="H185" s="154"/>
      <c r="I185" s="154"/>
    </row>
    <row r="186" spans="1:9" x14ac:dyDescent="0.2">
      <c r="A186" s="178">
        <v>180</v>
      </c>
      <c r="B186" s="174">
        <v>238.88900000000001</v>
      </c>
      <c r="C186" s="175">
        <v>38447</v>
      </c>
      <c r="H186" s="154"/>
      <c r="I186" s="154"/>
    </row>
    <row r="187" spans="1:9" x14ac:dyDescent="0.2">
      <c r="A187" s="178">
        <v>181</v>
      </c>
      <c r="B187" s="174">
        <v>174.00399999999999</v>
      </c>
      <c r="C187" s="175">
        <v>38440</v>
      </c>
      <c r="H187" s="154"/>
      <c r="I187" s="154"/>
    </row>
    <row r="188" spans="1:9" x14ac:dyDescent="0.2">
      <c r="A188" s="178">
        <v>182</v>
      </c>
      <c r="B188" s="174">
        <v>152.905</v>
      </c>
      <c r="C188" s="175">
        <v>38433</v>
      </c>
      <c r="H188" s="154"/>
      <c r="I188" s="154"/>
    </row>
    <row r="189" spans="1:9" x14ac:dyDescent="0.2">
      <c r="A189" s="178">
        <v>183</v>
      </c>
      <c r="B189" s="174">
        <v>131.27600000000001</v>
      </c>
      <c r="C189" s="175">
        <v>38426</v>
      </c>
      <c r="H189" s="154"/>
      <c r="I189" s="154"/>
    </row>
    <row r="190" spans="1:9" x14ac:dyDescent="0.2">
      <c r="A190" s="178">
        <v>184</v>
      </c>
      <c r="B190" s="174">
        <v>114.812</v>
      </c>
      <c r="C190" s="175">
        <v>38419</v>
      </c>
      <c r="H190" s="154"/>
      <c r="I190" s="154"/>
    </row>
    <row r="191" spans="1:9" x14ac:dyDescent="0.2">
      <c r="A191" s="178">
        <v>185</v>
      </c>
      <c r="B191" s="174">
        <v>222.398</v>
      </c>
      <c r="C191" s="175">
        <v>38412</v>
      </c>
      <c r="H191" s="154"/>
      <c r="I191" s="154"/>
    </row>
    <row r="192" spans="1:9" x14ac:dyDescent="0.2">
      <c r="A192" s="178">
        <v>186</v>
      </c>
      <c r="B192" s="174">
        <v>128.70500000000001</v>
      </c>
      <c r="C192" s="175">
        <v>38405</v>
      </c>
      <c r="H192" s="154"/>
      <c r="I192" s="154"/>
    </row>
    <row r="193" spans="1:9" x14ac:dyDescent="0.2">
      <c r="A193" s="178">
        <v>187</v>
      </c>
      <c r="B193" s="174">
        <v>142.09</v>
      </c>
      <c r="C193" s="175">
        <v>38398</v>
      </c>
      <c r="H193" s="154"/>
      <c r="I193" s="154"/>
    </row>
    <row r="194" spans="1:9" x14ac:dyDescent="0.2">
      <c r="A194" s="178">
        <v>188</v>
      </c>
      <c r="B194" s="174">
        <v>107.07899999999999</v>
      </c>
      <c r="C194" s="175">
        <v>38391</v>
      </c>
      <c r="H194" s="154"/>
      <c r="I194" s="154"/>
    </row>
    <row r="195" spans="1:9" x14ac:dyDescent="0.2">
      <c r="A195" s="178">
        <v>189</v>
      </c>
      <c r="B195" s="174">
        <v>93.694000000000003</v>
      </c>
      <c r="C195" s="175">
        <v>38384</v>
      </c>
      <c r="H195" s="154"/>
      <c r="I195" s="154"/>
    </row>
    <row r="196" spans="1:9" x14ac:dyDescent="0.2">
      <c r="A196" s="178">
        <v>190</v>
      </c>
      <c r="B196" s="174">
        <v>158.04599999999999</v>
      </c>
      <c r="C196" s="175">
        <v>38377</v>
      </c>
      <c r="H196" s="154"/>
      <c r="I196" s="154"/>
    </row>
    <row r="197" spans="1:9" x14ac:dyDescent="0.2">
      <c r="A197" s="178">
        <v>191</v>
      </c>
      <c r="B197" s="174">
        <v>177.10499999999999</v>
      </c>
      <c r="C197" s="175">
        <v>38370</v>
      </c>
      <c r="H197" s="154"/>
      <c r="I197" s="154"/>
    </row>
    <row r="198" spans="1:9" x14ac:dyDescent="0.2">
      <c r="A198" s="178">
        <v>192</v>
      </c>
      <c r="B198" s="174">
        <v>96.27</v>
      </c>
      <c r="C198" s="175">
        <v>38363</v>
      </c>
      <c r="H198" s="154"/>
      <c r="I198" s="154"/>
    </row>
    <row r="199" spans="1:9" x14ac:dyDescent="0.2">
      <c r="A199" s="178">
        <v>193</v>
      </c>
      <c r="B199" s="174">
        <v>94.244</v>
      </c>
      <c r="C199" s="175">
        <v>38356</v>
      </c>
      <c r="H199" s="154"/>
      <c r="I199" s="154"/>
    </row>
    <row r="200" spans="1:9" x14ac:dyDescent="0.2">
      <c r="A200" s="178">
        <v>194</v>
      </c>
      <c r="B200" s="174">
        <v>136.42400000000001</v>
      </c>
      <c r="C200" s="175">
        <v>38349</v>
      </c>
      <c r="H200" s="154"/>
      <c r="I200" s="154"/>
    </row>
    <row r="201" spans="1:9" x14ac:dyDescent="0.2">
      <c r="A201" s="178">
        <v>195</v>
      </c>
      <c r="B201" s="174">
        <v>117.89100000000001</v>
      </c>
      <c r="C201" s="175">
        <v>38342</v>
      </c>
      <c r="H201" s="154"/>
      <c r="I201" s="154"/>
    </row>
    <row r="202" spans="1:9" x14ac:dyDescent="0.2">
      <c r="A202" s="178">
        <v>196</v>
      </c>
      <c r="B202" s="174">
        <v>88.552000000000007</v>
      </c>
      <c r="C202" s="175">
        <v>38335</v>
      </c>
      <c r="H202" s="154"/>
      <c r="I202" s="154"/>
    </row>
    <row r="203" spans="1:9" x14ac:dyDescent="0.2">
      <c r="A203" s="178">
        <v>197</v>
      </c>
      <c r="B203" s="174">
        <v>128.70500000000001</v>
      </c>
      <c r="C203" s="175">
        <v>38328</v>
      </c>
      <c r="H203" s="154"/>
      <c r="I203" s="154"/>
    </row>
    <row r="204" spans="1:9" x14ac:dyDescent="0.2">
      <c r="A204" s="178">
        <v>198</v>
      </c>
      <c r="B204" s="174">
        <v>147.23400000000001</v>
      </c>
      <c r="C204" s="175">
        <v>38321</v>
      </c>
      <c r="H204" s="154"/>
      <c r="I204" s="154"/>
    </row>
    <row r="205" spans="1:9" x14ac:dyDescent="0.2">
      <c r="A205" s="178">
        <v>199</v>
      </c>
      <c r="B205" s="174">
        <v>120.464</v>
      </c>
      <c r="C205" s="175">
        <v>38314</v>
      </c>
      <c r="H205" s="154"/>
      <c r="I205" s="154"/>
    </row>
    <row r="206" spans="1:9" x14ac:dyDescent="0.2">
      <c r="A206" s="178">
        <v>200</v>
      </c>
      <c r="B206" s="174">
        <v>99.369</v>
      </c>
      <c r="C206" s="175">
        <v>38307</v>
      </c>
      <c r="H206" s="154"/>
      <c r="I206" s="154"/>
    </row>
    <row r="207" spans="1:9" x14ac:dyDescent="0.2">
      <c r="A207" s="178">
        <v>201</v>
      </c>
      <c r="B207" s="174">
        <v>117.89100000000001</v>
      </c>
      <c r="C207" s="175">
        <v>38300</v>
      </c>
      <c r="H207" s="154"/>
      <c r="I207" s="154"/>
    </row>
    <row r="208" spans="1:9" x14ac:dyDescent="0.2">
      <c r="A208" s="178">
        <v>202</v>
      </c>
      <c r="B208" s="174">
        <v>85.463999999999999</v>
      </c>
      <c r="C208" s="175">
        <v>38293</v>
      </c>
      <c r="H208" s="154"/>
      <c r="I208" s="154"/>
    </row>
    <row r="209" spans="1:9" x14ac:dyDescent="0.2">
      <c r="A209" s="178">
        <v>203</v>
      </c>
      <c r="B209" s="174">
        <v>110.187</v>
      </c>
      <c r="C209" s="175">
        <v>38286</v>
      </c>
      <c r="H209" s="154"/>
      <c r="I209" s="154"/>
    </row>
    <row r="210" spans="1:9" x14ac:dyDescent="0.2">
      <c r="A210" s="178">
        <v>204</v>
      </c>
      <c r="B210" s="174">
        <v>128.196</v>
      </c>
      <c r="C210" s="175">
        <v>38279</v>
      </c>
      <c r="H210" s="154"/>
      <c r="I210" s="154"/>
    </row>
    <row r="211" spans="1:9" x14ac:dyDescent="0.2">
      <c r="A211" s="178">
        <v>205</v>
      </c>
      <c r="B211" s="174">
        <v>104.50700000000001</v>
      </c>
      <c r="C211" s="175">
        <v>38272</v>
      </c>
      <c r="H211" s="154"/>
      <c r="I211" s="154"/>
    </row>
    <row r="212" spans="1:9" x14ac:dyDescent="0.2">
      <c r="A212" s="178">
        <v>206</v>
      </c>
      <c r="B212" s="174">
        <v>184.816</v>
      </c>
      <c r="C212" s="175">
        <v>38265</v>
      </c>
      <c r="H212" s="154"/>
      <c r="I212" s="154"/>
    </row>
    <row r="213" spans="1:9" x14ac:dyDescent="0.2">
      <c r="A213" s="178">
        <v>207</v>
      </c>
      <c r="B213" s="174">
        <v>80.864999999999995</v>
      </c>
      <c r="C213" s="175">
        <v>38258</v>
      </c>
      <c r="H213" s="154"/>
      <c r="I213" s="154"/>
    </row>
    <row r="214" spans="1:9" x14ac:dyDescent="0.2">
      <c r="A214" s="178">
        <v>208</v>
      </c>
      <c r="B214" s="174">
        <v>96.27</v>
      </c>
      <c r="C214" s="175">
        <v>38251</v>
      </c>
      <c r="H214" s="154"/>
      <c r="I214" s="154"/>
    </row>
    <row r="215" spans="1:9" x14ac:dyDescent="0.2">
      <c r="A215" s="178">
        <v>209</v>
      </c>
      <c r="B215" s="174">
        <v>128.70500000000001</v>
      </c>
      <c r="C215" s="175">
        <v>38244</v>
      </c>
      <c r="H215" s="154"/>
      <c r="I215" s="154"/>
    </row>
    <row r="216" spans="1:9" x14ac:dyDescent="0.2">
      <c r="A216" s="178">
        <v>210</v>
      </c>
      <c r="B216" s="174">
        <v>136.42400000000001</v>
      </c>
      <c r="C216" s="175">
        <v>38237</v>
      </c>
      <c r="H216" s="154"/>
      <c r="I216" s="154"/>
    </row>
    <row r="217" spans="1:9" x14ac:dyDescent="0.2">
      <c r="A217" s="178">
        <v>211</v>
      </c>
      <c r="B217" s="174">
        <v>115.321</v>
      </c>
      <c r="C217" s="175">
        <v>38230</v>
      </c>
      <c r="H217" s="154"/>
      <c r="I217" s="154"/>
    </row>
    <row r="218" spans="1:9" x14ac:dyDescent="0.2">
      <c r="A218" s="178">
        <v>212</v>
      </c>
      <c r="B218" s="174">
        <v>82.885000000000005</v>
      </c>
      <c r="C218" s="175">
        <v>38223</v>
      </c>
      <c r="H218" s="154"/>
      <c r="I218" s="154"/>
    </row>
    <row r="219" spans="1:9" x14ac:dyDescent="0.2">
      <c r="A219" s="178">
        <v>213</v>
      </c>
      <c r="B219" s="174">
        <v>115.321</v>
      </c>
      <c r="C219" s="175">
        <v>38216</v>
      </c>
      <c r="H219" s="154"/>
      <c r="I219" s="154"/>
    </row>
    <row r="220" spans="1:9" x14ac:dyDescent="0.2">
      <c r="A220" s="178">
        <v>214</v>
      </c>
      <c r="B220" s="174">
        <v>96.805000000000007</v>
      </c>
      <c r="C220" s="175">
        <v>38209</v>
      </c>
      <c r="H220" s="154"/>
      <c r="I220" s="154"/>
    </row>
    <row r="221" spans="1:9" x14ac:dyDescent="0.2">
      <c r="A221" s="178">
        <v>215</v>
      </c>
      <c r="B221" s="174">
        <v>117.89100000000001</v>
      </c>
      <c r="C221" s="175">
        <v>38202</v>
      </c>
      <c r="H221" s="154"/>
      <c r="I221" s="154"/>
    </row>
    <row r="222" spans="1:9" x14ac:dyDescent="0.2">
      <c r="A222" s="178">
        <v>216</v>
      </c>
      <c r="B222" s="174">
        <v>93.694000000000003</v>
      </c>
      <c r="C222" s="175">
        <v>38195</v>
      </c>
      <c r="H222" s="154"/>
      <c r="I222" s="154"/>
    </row>
    <row r="223" spans="1:9" x14ac:dyDescent="0.2">
      <c r="A223" s="178">
        <v>217</v>
      </c>
      <c r="B223" s="174">
        <v>91.122</v>
      </c>
      <c r="C223" s="175">
        <v>38188</v>
      </c>
      <c r="H223" s="154"/>
      <c r="I223" s="154"/>
    </row>
    <row r="224" spans="1:9" x14ac:dyDescent="0.2">
      <c r="A224" s="178">
        <v>218</v>
      </c>
      <c r="B224" s="174">
        <v>101.428</v>
      </c>
      <c r="C224" s="175">
        <v>38181</v>
      </c>
      <c r="H224" s="154"/>
      <c r="I224" s="154"/>
    </row>
    <row r="225" spans="1:9" x14ac:dyDescent="0.2">
      <c r="A225" s="178">
        <v>219</v>
      </c>
      <c r="B225" s="174">
        <v>107.625</v>
      </c>
      <c r="C225" s="175">
        <v>38174</v>
      </c>
      <c r="H225" s="154"/>
      <c r="I225" s="154"/>
    </row>
    <row r="226" spans="1:9" x14ac:dyDescent="0.2">
      <c r="A226" s="178">
        <v>220</v>
      </c>
      <c r="B226" s="174">
        <v>131.27600000000001</v>
      </c>
      <c r="C226" s="175">
        <v>38167</v>
      </c>
      <c r="H226" s="154"/>
      <c r="I226" s="154"/>
    </row>
    <row r="227" spans="1:9" x14ac:dyDescent="0.2">
      <c r="A227" s="178">
        <v>221</v>
      </c>
      <c r="B227" s="174">
        <v>128.70500000000001</v>
      </c>
      <c r="C227" s="175">
        <v>38160</v>
      </c>
      <c r="H227" s="154"/>
      <c r="I227" s="154"/>
    </row>
    <row r="228" spans="1:9" x14ac:dyDescent="0.2">
      <c r="A228" s="178">
        <v>222</v>
      </c>
      <c r="B228" s="174">
        <v>117.89100000000001</v>
      </c>
      <c r="C228" s="175">
        <v>38153</v>
      </c>
      <c r="H228" s="154"/>
      <c r="I228" s="154"/>
    </row>
    <row r="229" spans="1:9" x14ac:dyDescent="0.2">
      <c r="A229" s="178">
        <v>223</v>
      </c>
      <c r="B229" s="174">
        <v>128.196</v>
      </c>
      <c r="C229" s="175">
        <v>38146</v>
      </c>
      <c r="H229" s="154"/>
      <c r="I229" s="154"/>
    </row>
    <row r="230" spans="1:9" x14ac:dyDescent="0.2">
      <c r="A230" s="178">
        <v>224</v>
      </c>
      <c r="B230" s="174">
        <v>104.50700000000001</v>
      </c>
      <c r="C230" s="175">
        <v>38139</v>
      </c>
      <c r="H230" s="154"/>
      <c r="I230" s="154"/>
    </row>
    <row r="231" spans="1:9" x14ac:dyDescent="0.2">
      <c r="A231" s="178">
        <v>225</v>
      </c>
      <c r="B231" s="174">
        <v>134.38900000000001</v>
      </c>
      <c r="C231" s="175">
        <v>38132</v>
      </c>
      <c r="H231" s="154"/>
      <c r="I231" s="154"/>
    </row>
    <row r="232" spans="1:9" x14ac:dyDescent="0.2">
      <c r="A232" s="178">
        <v>226</v>
      </c>
      <c r="B232" s="174">
        <v>128.196</v>
      </c>
      <c r="C232" s="175">
        <v>38125</v>
      </c>
      <c r="H232" s="154"/>
      <c r="I232" s="154"/>
    </row>
    <row r="233" spans="1:9" x14ac:dyDescent="0.2">
      <c r="A233" s="178">
        <v>227</v>
      </c>
      <c r="B233" s="174">
        <v>152.905</v>
      </c>
      <c r="C233" s="175">
        <v>38118</v>
      </c>
      <c r="H233" s="154"/>
      <c r="I233" s="154"/>
    </row>
    <row r="234" spans="1:9" x14ac:dyDescent="0.2">
      <c r="A234" s="178">
        <v>228</v>
      </c>
      <c r="B234" s="174">
        <v>128.70500000000001</v>
      </c>
      <c r="C234" s="175">
        <v>38111</v>
      </c>
      <c r="H234" s="154"/>
      <c r="I234" s="154"/>
    </row>
    <row r="235" spans="1:9" x14ac:dyDescent="0.2">
      <c r="A235" s="178">
        <v>229</v>
      </c>
      <c r="B235" s="174">
        <v>147.23400000000001</v>
      </c>
      <c r="C235" s="175">
        <v>38104</v>
      </c>
      <c r="H235" s="154"/>
      <c r="I235" s="154"/>
    </row>
    <row r="236" spans="1:9" x14ac:dyDescent="0.2">
      <c r="A236" s="178">
        <v>230</v>
      </c>
      <c r="B236" s="174">
        <v>110.187</v>
      </c>
      <c r="C236" s="175">
        <v>38097</v>
      </c>
      <c r="H236" s="154"/>
      <c r="I236" s="154"/>
    </row>
    <row r="237" spans="1:9" x14ac:dyDescent="0.2">
      <c r="A237" s="178">
        <v>231</v>
      </c>
      <c r="B237" s="174">
        <v>85.463999999999999</v>
      </c>
      <c r="C237" s="175">
        <v>38090</v>
      </c>
      <c r="H237" s="154"/>
      <c r="I237" s="154"/>
    </row>
    <row r="238" spans="1:9" x14ac:dyDescent="0.2">
      <c r="A238" s="178">
        <v>232</v>
      </c>
      <c r="B238" s="174">
        <v>96.27</v>
      </c>
      <c r="C238" s="175">
        <v>38083</v>
      </c>
      <c r="H238" s="154"/>
      <c r="I238" s="154"/>
    </row>
    <row r="239" spans="1:9" x14ac:dyDescent="0.2">
      <c r="A239" s="178">
        <v>233</v>
      </c>
      <c r="B239" s="174">
        <v>115.321</v>
      </c>
      <c r="C239" s="175">
        <v>38076</v>
      </c>
      <c r="H239" s="154"/>
      <c r="I239" s="154"/>
    </row>
    <row r="240" spans="1:9" x14ac:dyDescent="0.2">
      <c r="A240" s="178">
        <v>234</v>
      </c>
      <c r="B240" s="174">
        <v>93.694000000000003</v>
      </c>
      <c r="C240" s="175">
        <v>38069</v>
      </c>
      <c r="H240" s="154"/>
      <c r="I240" s="154"/>
    </row>
    <row r="241" spans="1:9" x14ac:dyDescent="0.2">
      <c r="A241" s="178">
        <v>235</v>
      </c>
      <c r="B241" s="174">
        <v>112.753</v>
      </c>
      <c r="C241" s="175">
        <v>38062</v>
      </c>
      <c r="H241" s="154"/>
      <c r="I241" s="154"/>
    </row>
    <row r="242" spans="1:9" x14ac:dyDescent="0.2">
      <c r="A242" s="178">
        <v>236</v>
      </c>
      <c r="B242" s="174">
        <v>158.04599999999999</v>
      </c>
      <c r="C242" s="175">
        <v>38055</v>
      </c>
      <c r="H242" s="154"/>
      <c r="I242" s="154"/>
    </row>
    <row r="243" spans="1:9" x14ac:dyDescent="0.2">
      <c r="A243" s="178">
        <v>237</v>
      </c>
      <c r="B243" s="174">
        <v>96.805000000000007</v>
      </c>
      <c r="C243" s="175">
        <v>38048</v>
      </c>
      <c r="H243" s="154"/>
      <c r="I243" s="154"/>
    </row>
    <row r="244" spans="1:9" x14ac:dyDescent="0.2">
      <c r="A244" s="178">
        <v>238</v>
      </c>
      <c r="B244" s="174">
        <v>107.07899999999999</v>
      </c>
      <c r="C244" s="175">
        <v>38041</v>
      </c>
      <c r="H244" s="154"/>
      <c r="I244" s="154"/>
    </row>
    <row r="245" spans="1:9" x14ac:dyDescent="0.2">
      <c r="A245" s="178">
        <v>239</v>
      </c>
      <c r="B245" s="174">
        <v>96.27</v>
      </c>
      <c r="C245" s="175">
        <v>38034</v>
      </c>
      <c r="H245" s="154"/>
      <c r="I245" s="154"/>
    </row>
    <row r="246" spans="1:9" x14ac:dyDescent="0.2">
      <c r="A246" s="178">
        <v>240</v>
      </c>
      <c r="B246" s="174">
        <v>72.603999999999999</v>
      </c>
      <c r="C246" s="175">
        <v>38027</v>
      </c>
      <c r="H246" s="154"/>
      <c r="I246" s="154"/>
    </row>
    <row r="247" spans="1:9" x14ac:dyDescent="0.2">
      <c r="A247" s="178">
        <v>241</v>
      </c>
      <c r="B247" s="174">
        <v>66.924999999999997</v>
      </c>
      <c r="C247" s="175">
        <v>38020</v>
      </c>
      <c r="H247" s="154"/>
      <c r="I247" s="154"/>
    </row>
    <row r="248" spans="1:9" x14ac:dyDescent="0.2">
      <c r="A248" s="178">
        <v>242</v>
      </c>
      <c r="B248" s="174">
        <v>80.31</v>
      </c>
      <c r="C248" s="175">
        <v>38013</v>
      </c>
      <c r="H248" s="154"/>
      <c r="I248" s="154"/>
    </row>
    <row r="249" spans="1:9" x14ac:dyDescent="0.2">
      <c r="A249" s="178">
        <v>243</v>
      </c>
      <c r="B249" s="174">
        <v>192.54</v>
      </c>
      <c r="C249" s="175">
        <v>38006</v>
      </c>
      <c r="I249" s="154"/>
    </row>
    <row r="250" spans="1:9" x14ac:dyDescent="0.2">
      <c r="A250" s="178">
        <v>244</v>
      </c>
      <c r="B250" s="174">
        <v>198.739</v>
      </c>
      <c r="C250" s="175">
        <v>37999</v>
      </c>
    </row>
    <row r="251" spans="1:9" x14ac:dyDescent="0.2">
      <c r="A251" s="178">
        <v>245</v>
      </c>
      <c r="B251" s="174">
        <v>131.27600000000001</v>
      </c>
      <c r="C251" s="175">
        <v>37992</v>
      </c>
    </row>
    <row r="252" spans="1:9" x14ac:dyDescent="0.2">
      <c r="A252" s="178">
        <v>246</v>
      </c>
      <c r="B252" s="174">
        <v>155.47399999999999</v>
      </c>
      <c r="C252" s="175">
        <v>37985</v>
      </c>
    </row>
  </sheetData>
  <mergeCells count="2">
    <mergeCell ref="B1:E1"/>
    <mergeCell ref="A2:F3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zoomScale="125" zoomScaleNormal="125" zoomScalePageLayoutView="125" workbookViewId="0">
      <selection activeCell="A2" sqref="A2:F3"/>
    </sheetView>
  </sheetViews>
  <sheetFormatPr baseColWidth="10" defaultRowHeight="15" customHeight="1" x14ac:dyDescent="0.2"/>
  <cols>
    <col min="1" max="1" width="11.83203125" style="12" customWidth="1"/>
    <col min="2" max="4" width="12.6640625" style="12" customWidth="1"/>
    <col min="5" max="5" width="10.83203125" style="12"/>
    <col min="6" max="6" width="12.1640625" style="12" customWidth="1"/>
    <col min="7" max="16384" width="10.83203125" style="12"/>
  </cols>
  <sheetData>
    <row r="1" spans="1:7" ht="16" x14ac:dyDescent="0.2">
      <c r="B1" s="200" t="s">
        <v>364</v>
      </c>
      <c r="C1" s="201"/>
      <c r="D1" s="201"/>
      <c r="E1" s="201"/>
      <c r="F1" s="29"/>
      <c r="G1" s="29"/>
    </row>
    <row r="2" spans="1:7" ht="16" x14ac:dyDescent="0.2">
      <c r="A2" s="204" t="s">
        <v>407</v>
      </c>
      <c r="B2" s="205"/>
      <c r="C2" s="205"/>
      <c r="D2" s="205"/>
      <c r="E2" s="205"/>
      <c r="F2" s="205"/>
      <c r="G2" s="29"/>
    </row>
    <row r="3" spans="1:7" ht="16" x14ac:dyDescent="0.2">
      <c r="A3" s="205"/>
      <c r="B3" s="205"/>
      <c r="C3" s="205"/>
      <c r="D3" s="205"/>
      <c r="E3" s="205"/>
      <c r="F3" s="205"/>
      <c r="G3" s="29"/>
    </row>
    <row r="4" spans="1:7" ht="16" x14ac:dyDescent="0.2">
      <c r="B4" s="31"/>
      <c r="C4" s="30"/>
      <c r="D4" s="30"/>
      <c r="E4" s="30"/>
      <c r="F4" s="29"/>
      <c r="G4" s="29"/>
    </row>
    <row r="5" spans="1:7" ht="15" customHeight="1" x14ac:dyDescent="0.2">
      <c r="B5" s="32" t="s">
        <v>244</v>
      </c>
      <c r="C5" s="32" t="s">
        <v>38</v>
      </c>
      <c r="D5" s="193" t="s">
        <v>404</v>
      </c>
      <c r="E5" s="193" t="s">
        <v>405</v>
      </c>
      <c r="F5" s="29"/>
    </row>
    <row r="6" spans="1:7" ht="16" x14ac:dyDescent="0.2">
      <c r="B6" s="10" t="s">
        <v>245</v>
      </c>
      <c r="C6" s="33">
        <v>7.33</v>
      </c>
      <c r="D6" s="2">
        <v>17.996598961744912</v>
      </c>
      <c r="E6" s="2">
        <f>D6*7</f>
        <v>125.97619273221439</v>
      </c>
      <c r="F6" s="29"/>
    </row>
    <row r="7" spans="1:7" ht="16" x14ac:dyDescent="0.2">
      <c r="B7" s="10" t="s">
        <v>245</v>
      </c>
      <c r="C7" s="33">
        <v>8.02</v>
      </c>
      <c r="D7" s="2">
        <v>19.712052370017027</v>
      </c>
      <c r="E7" s="2">
        <f t="shared" ref="E7:E11" si="0">D7*7</f>
        <v>137.98436659011918</v>
      </c>
      <c r="F7" s="29"/>
    </row>
    <row r="8" spans="1:7" ht="16" x14ac:dyDescent="0.2">
      <c r="B8" s="10" t="s">
        <v>245</v>
      </c>
      <c r="C8" s="33">
        <v>7.28</v>
      </c>
      <c r="D8" s="2">
        <v>17.87250322099117</v>
      </c>
      <c r="E8" s="2">
        <f t="shared" si="0"/>
        <v>125.10752254693818</v>
      </c>
      <c r="F8" s="11"/>
    </row>
    <row r="9" spans="1:7" ht="16" x14ac:dyDescent="0.2">
      <c r="B9" s="10" t="s">
        <v>245</v>
      </c>
      <c r="C9" s="33">
        <v>7.94</v>
      </c>
      <c r="D9" s="2">
        <v>19.512870412273301</v>
      </c>
      <c r="E9" s="2">
        <f t="shared" si="0"/>
        <v>136.59009288591312</v>
      </c>
      <c r="F9" s="11"/>
    </row>
    <row r="10" spans="1:7" ht="16" x14ac:dyDescent="0.2">
      <c r="B10" s="10" t="s">
        <v>245</v>
      </c>
      <c r="C10" s="33">
        <v>8.24</v>
      </c>
      <c r="D10" s="2">
        <v>20.260209405848453</v>
      </c>
      <c r="E10" s="2">
        <f t="shared" si="0"/>
        <v>141.82146584093917</v>
      </c>
      <c r="F10" s="11"/>
    </row>
    <row r="11" spans="1:7" ht="16" x14ac:dyDescent="0.2">
      <c r="B11" s="10" t="s">
        <v>245</v>
      </c>
      <c r="C11" s="33">
        <v>7.63</v>
      </c>
      <c r="D11" s="2">
        <v>18.741765503160082</v>
      </c>
      <c r="E11" s="2">
        <f t="shared" si="0"/>
        <v>131.19235852212057</v>
      </c>
      <c r="F11" s="11"/>
    </row>
    <row r="12" spans="1:7" ht="16" x14ac:dyDescent="0.2">
      <c r="B12" s="133" t="s">
        <v>246</v>
      </c>
      <c r="C12" s="134">
        <v>7.7400000000000011</v>
      </c>
      <c r="D12" s="135">
        <v>19.015999979005827</v>
      </c>
      <c r="E12" s="135">
        <f>AVERAGE(E6:E11)</f>
        <v>133.11199985304077</v>
      </c>
    </row>
    <row r="13" spans="1:7" ht="16" x14ac:dyDescent="0.2">
      <c r="B13" s="35" t="s">
        <v>247</v>
      </c>
      <c r="C13" s="34">
        <v>0.38992306933547793</v>
      </c>
      <c r="D13" s="36">
        <v>2.9508301679157087</v>
      </c>
      <c r="E13" s="36">
        <v>20.655811175409958</v>
      </c>
    </row>
    <row r="14" spans="1:7" ht="16" x14ac:dyDescent="0.2">
      <c r="B14" s="37"/>
      <c r="C14" s="10"/>
      <c r="D14" s="37"/>
      <c r="E14" s="38"/>
      <c r="F14" s="39"/>
    </row>
    <row r="15" spans="1:7" ht="16" x14ac:dyDescent="0.2">
      <c r="A15" s="40" t="s">
        <v>406</v>
      </c>
      <c r="B15" s="40"/>
      <c r="C15" s="10"/>
      <c r="D15" s="37"/>
    </row>
    <row r="16" spans="1:7" ht="16" x14ac:dyDescent="0.2">
      <c r="B16" s="41"/>
      <c r="D16" s="37"/>
    </row>
    <row r="17" spans="1:6" ht="15" customHeight="1" x14ac:dyDescent="0.2">
      <c r="A17" s="40" t="s">
        <v>399</v>
      </c>
    </row>
    <row r="18" spans="1:6" ht="16" x14ac:dyDescent="0.2">
      <c r="A18" s="191" t="s">
        <v>362</v>
      </c>
      <c r="B18" s="192"/>
    </row>
    <row r="19" spans="1:6" ht="15" customHeight="1" x14ac:dyDescent="0.2">
      <c r="A19" s="42">
        <v>51.1</v>
      </c>
      <c r="B19" s="43" t="s">
        <v>248</v>
      </c>
      <c r="E19" s="10"/>
      <c r="F19" s="37"/>
    </row>
    <row r="20" spans="1:6" ht="15" customHeight="1" x14ac:dyDescent="0.2">
      <c r="A20" s="44">
        <v>7.5</v>
      </c>
      <c r="B20" s="45" t="s">
        <v>39</v>
      </c>
    </row>
    <row r="21" spans="1:6" ht="15" customHeight="1" x14ac:dyDescent="0.2">
      <c r="C21" s="10"/>
    </row>
  </sheetData>
  <sortState ref="I1:O680">
    <sortCondition descending="1" ref="O1:O680"/>
  </sortState>
  <mergeCells count="2">
    <mergeCell ref="B1:E1"/>
    <mergeCell ref="A2:F3"/>
  </mergeCells>
  <phoneticPr fontId="6" type="noConversion"/>
  <pageMargins left="1.25" right="1.25" top="1" bottom="1" header="0.5" footer="0.5"/>
  <pageSetup firstPageNumber="296" orientation="portrait" useFirstPageNumber="1" horizontalDpi="4294967292" verticalDpi="4294967292"/>
  <headerFooter>
    <oddHeader>&amp;R&amp;"Times New Roman,Regular"&amp;K000000&amp;P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07"/>
  <sheetViews>
    <sheetView zoomScale="125" zoomScaleNormal="125" zoomScalePageLayoutView="125" workbookViewId="0">
      <selection activeCell="I24" sqref="I24"/>
    </sheetView>
  </sheetViews>
  <sheetFormatPr baseColWidth="10" defaultRowHeight="16" x14ac:dyDescent="0.2"/>
  <cols>
    <col min="1" max="1" width="12.6640625" style="55" customWidth="1"/>
    <col min="2" max="2" width="8.5" style="55" customWidth="1"/>
    <col min="3" max="3" width="10.83203125" style="55" customWidth="1"/>
    <col min="4" max="4" width="13.33203125" style="55" customWidth="1"/>
    <col min="5" max="5" width="11.83203125" style="55" customWidth="1"/>
    <col min="6" max="6" width="7.83203125" style="55" customWidth="1"/>
    <col min="7" max="7" width="10.83203125" style="50" customWidth="1"/>
    <col min="8" max="12" width="10.83203125" style="50"/>
    <col min="13" max="27" width="10.83203125" style="51"/>
    <col min="28" max="16384" width="10.83203125" style="50"/>
  </cols>
  <sheetData>
    <row r="1" spans="1:27" s="47" customFormat="1" ht="18" customHeight="1" x14ac:dyDescent="0.2">
      <c r="A1" s="200" t="s">
        <v>365</v>
      </c>
      <c r="B1" s="206"/>
      <c r="C1" s="206"/>
      <c r="D1" s="206"/>
      <c r="E1" s="195"/>
      <c r="F1" s="195"/>
      <c r="G1" s="195"/>
      <c r="H1" s="46"/>
      <c r="I1" s="46"/>
      <c r="J1" s="46"/>
      <c r="K1" s="46"/>
      <c r="L1" s="46"/>
      <c r="M1" s="46"/>
      <c r="N1" s="46"/>
      <c r="O1" s="46"/>
    </row>
    <row r="2" spans="1:27" s="47" customFormat="1" ht="18" customHeight="1" x14ac:dyDescent="0.2">
      <c r="A2" s="25" t="s">
        <v>379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27" s="47" customFormat="1" ht="18" customHeight="1" x14ac:dyDescent="0.2">
      <c r="A3" s="28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27" x14ac:dyDescent="0.2">
      <c r="A4" s="48"/>
      <c r="B4" s="48"/>
      <c r="C4" s="48" t="s">
        <v>241</v>
      </c>
      <c r="D4" s="49"/>
    </row>
    <row r="5" spans="1:27" x14ac:dyDescent="0.2">
      <c r="A5" s="52" t="s">
        <v>249</v>
      </c>
      <c r="B5" s="52" t="s">
        <v>40</v>
      </c>
      <c r="C5" s="52" t="s">
        <v>250</v>
      </c>
      <c r="D5" s="52" t="s">
        <v>412</v>
      </c>
    </row>
    <row r="6" spans="1:27" x14ac:dyDescent="0.2">
      <c r="A6" s="10" t="s">
        <v>252</v>
      </c>
      <c r="B6" s="53">
        <v>2.87</v>
      </c>
      <c r="C6" s="54">
        <v>85.7</v>
      </c>
      <c r="D6" s="196" t="s">
        <v>413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x14ac:dyDescent="0.2">
      <c r="A7" s="10" t="s">
        <v>252</v>
      </c>
      <c r="B7" s="53">
        <v>3.1</v>
      </c>
      <c r="C7" s="54">
        <v>52.735999999999997</v>
      </c>
      <c r="D7" s="196" t="s">
        <v>413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x14ac:dyDescent="0.2">
      <c r="A8" s="10" t="s">
        <v>252</v>
      </c>
      <c r="B8" s="53">
        <v>3.37</v>
      </c>
      <c r="C8" s="54">
        <v>32.72</v>
      </c>
      <c r="D8" s="196" t="s">
        <v>413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x14ac:dyDescent="0.2">
      <c r="A9" s="10" t="s">
        <v>252</v>
      </c>
      <c r="B9" s="53">
        <v>4</v>
      </c>
      <c r="C9" s="54">
        <v>3.6440000000000001</v>
      </c>
      <c r="D9" s="196" t="s">
        <v>413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ht="15" customHeight="1" x14ac:dyDescent="0.2">
      <c r="A10" s="10"/>
      <c r="B10" s="53"/>
      <c r="C10" s="54"/>
      <c r="D10" s="196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x14ac:dyDescent="0.2">
      <c r="A11" s="10" t="s">
        <v>251</v>
      </c>
      <c r="B11" s="53">
        <v>3.15</v>
      </c>
      <c r="C11" s="54">
        <v>104.25</v>
      </c>
      <c r="D11" s="196" t="s">
        <v>413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x14ac:dyDescent="0.2">
      <c r="A12" s="10" t="s">
        <v>251</v>
      </c>
      <c r="B12" s="53">
        <v>2.8</v>
      </c>
      <c r="C12" s="54">
        <v>97.903000000000006</v>
      </c>
      <c r="D12" s="196" t="s">
        <v>413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x14ac:dyDescent="0.2">
      <c r="A13" s="10" t="s">
        <v>251</v>
      </c>
      <c r="B13" s="53">
        <v>3.44</v>
      </c>
      <c r="C13" s="54">
        <v>94.052999999999997</v>
      </c>
      <c r="D13" s="196" t="s">
        <v>413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x14ac:dyDescent="0.2">
      <c r="A14" s="10" t="s">
        <v>251</v>
      </c>
      <c r="B14" s="53">
        <v>3.39</v>
      </c>
      <c r="C14" s="54">
        <v>91.62</v>
      </c>
      <c r="D14" s="196" t="s">
        <v>413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x14ac:dyDescent="0.2">
      <c r="A15" s="10" t="s">
        <v>251</v>
      </c>
      <c r="B15" s="53">
        <v>3.16</v>
      </c>
      <c r="C15" s="54">
        <v>61.79</v>
      </c>
      <c r="D15" s="196" t="s">
        <v>413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x14ac:dyDescent="0.2">
      <c r="A16" s="10" t="s">
        <v>251</v>
      </c>
      <c r="B16" s="53">
        <v>3.21</v>
      </c>
      <c r="C16" s="54">
        <v>61.78</v>
      </c>
      <c r="D16" s="196" t="s">
        <v>413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x14ac:dyDescent="0.2">
      <c r="A17" s="10" t="s">
        <v>251</v>
      </c>
      <c r="B17" s="53">
        <v>3.39</v>
      </c>
      <c r="C17" s="54">
        <v>61.02</v>
      </c>
      <c r="D17" s="196" t="s">
        <v>413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x14ac:dyDescent="0.2">
      <c r="A18" s="10" t="s">
        <v>251</v>
      </c>
      <c r="B18" s="53">
        <v>3.37</v>
      </c>
      <c r="C18" s="54">
        <v>58.9</v>
      </c>
      <c r="D18" s="196" t="s">
        <v>413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x14ac:dyDescent="0.2">
      <c r="A19" s="10" t="s">
        <v>251</v>
      </c>
      <c r="B19" s="53">
        <v>3.31</v>
      </c>
      <c r="C19" s="54">
        <v>57.61</v>
      </c>
      <c r="D19" s="196" t="s">
        <v>413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x14ac:dyDescent="0.2">
      <c r="A20" s="10" t="s">
        <v>251</v>
      </c>
      <c r="B20" s="53">
        <v>3.39</v>
      </c>
      <c r="C20" s="54">
        <v>52.5</v>
      </c>
      <c r="D20" s="196" t="s">
        <v>413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x14ac:dyDescent="0.2">
      <c r="A21" s="10" t="s">
        <v>251</v>
      </c>
      <c r="B21" s="53">
        <v>3.14</v>
      </c>
      <c r="C21" s="54">
        <v>45.97</v>
      </c>
      <c r="D21" s="196" t="s">
        <v>413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x14ac:dyDescent="0.2">
      <c r="A22" s="10" t="s">
        <v>251</v>
      </c>
      <c r="B22" s="53">
        <v>3.37</v>
      </c>
      <c r="C22" s="54">
        <v>39.07</v>
      </c>
      <c r="D22" s="196" t="s">
        <v>413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x14ac:dyDescent="0.2">
      <c r="A23" s="10" t="s">
        <v>251</v>
      </c>
      <c r="B23" s="53">
        <v>3.33</v>
      </c>
      <c r="C23" s="54">
        <v>37.46</v>
      </c>
      <c r="D23" s="196" t="s">
        <v>413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x14ac:dyDescent="0.2">
      <c r="A24" s="10" t="s">
        <v>251</v>
      </c>
      <c r="B24" s="53">
        <v>3.37</v>
      </c>
      <c r="C24" s="54">
        <v>33.99</v>
      </c>
      <c r="D24" s="196" t="s">
        <v>413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x14ac:dyDescent="0.2">
      <c r="A25" s="10" t="s">
        <v>251</v>
      </c>
      <c r="B25" s="53">
        <v>4.79</v>
      </c>
      <c r="C25" s="54">
        <v>1.3380000000000001</v>
      </c>
      <c r="D25" s="196" t="s">
        <v>413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ht="15" customHeight="1" x14ac:dyDescent="0.2">
      <c r="A26" s="10"/>
      <c r="B26" s="57"/>
      <c r="C26" s="2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x14ac:dyDescent="0.2">
      <c r="A27" s="10" t="s">
        <v>253</v>
      </c>
      <c r="B27" s="56">
        <v>5.23</v>
      </c>
      <c r="C27" s="54">
        <v>100.81</v>
      </c>
      <c r="D27" s="196" t="s">
        <v>414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x14ac:dyDescent="0.2">
      <c r="A28" s="10" t="s">
        <v>253</v>
      </c>
      <c r="B28" s="56">
        <v>5.93</v>
      </c>
      <c r="C28" s="54">
        <v>98.804000000000002</v>
      </c>
      <c r="D28" s="196" t="s">
        <v>414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x14ac:dyDescent="0.2">
      <c r="A29" s="10" t="s">
        <v>253</v>
      </c>
      <c r="B29" s="56">
        <v>5.38</v>
      </c>
      <c r="C29" s="54">
        <v>101.628</v>
      </c>
      <c r="D29" s="196" t="s">
        <v>414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x14ac:dyDescent="0.2">
      <c r="A30" s="10" t="s">
        <v>253</v>
      </c>
      <c r="B30" s="56">
        <v>4.92</v>
      </c>
      <c r="C30" s="54">
        <v>93.177000000000007</v>
      </c>
      <c r="D30" s="196" t="s">
        <v>414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x14ac:dyDescent="0.2">
      <c r="A31" s="10" t="s">
        <v>253</v>
      </c>
      <c r="B31" s="56">
        <v>6.15</v>
      </c>
      <c r="C31" s="54">
        <v>92.064999999999998</v>
      </c>
      <c r="D31" s="196" t="s">
        <v>414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x14ac:dyDescent="0.2">
      <c r="A32" s="10" t="s">
        <v>253</v>
      </c>
      <c r="B32" s="56">
        <v>6.35</v>
      </c>
      <c r="C32" s="54">
        <v>89.522999999999996</v>
      </c>
      <c r="D32" s="196" t="s">
        <v>414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x14ac:dyDescent="0.2">
      <c r="A33" s="10" t="s">
        <v>253</v>
      </c>
      <c r="B33" s="56">
        <v>5.21</v>
      </c>
      <c r="C33" s="54">
        <v>79.968000000000004</v>
      </c>
      <c r="D33" s="196" t="s">
        <v>414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x14ac:dyDescent="0.2">
      <c r="A34" s="10" t="s">
        <v>253</v>
      </c>
      <c r="B34" s="56">
        <v>5.99</v>
      </c>
      <c r="C34" s="54">
        <v>78.373000000000005</v>
      </c>
      <c r="D34" s="196" t="s">
        <v>414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x14ac:dyDescent="0.2">
      <c r="A35" s="10" t="s">
        <v>253</v>
      </c>
      <c r="B35" s="56">
        <v>4.16</v>
      </c>
      <c r="C35" s="54">
        <v>73.881</v>
      </c>
      <c r="D35" s="196" t="s">
        <v>414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1:27" x14ac:dyDescent="0.2">
      <c r="A36" s="10" t="s">
        <v>253</v>
      </c>
      <c r="B36" s="56">
        <v>5.57</v>
      </c>
      <c r="C36" s="54">
        <v>72.631</v>
      </c>
      <c r="D36" s="196" t="s">
        <v>414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">
      <c r="A37" s="10" t="s">
        <v>253</v>
      </c>
      <c r="B37" s="56">
        <v>5.8</v>
      </c>
      <c r="C37" s="54">
        <v>70.241</v>
      </c>
      <c r="D37" s="196" t="s">
        <v>414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">
      <c r="A38" s="10" t="s">
        <v>253</v>
      </c>
      <c r="B38" s="56">
        <v>6.27</v>
      </c>
      <c r="C38" s="54">
        <v>54.874000000000002</v>
      </c>
      <c r="D38" s="196" t="s">
        <v>414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x14ac:dyDescent="0.2">
      <c r="A39" s="10" t="s">
        <v>253</v>
      </c>
      <c r="B39" s="56">
        <v>6.47</v>
      </c>
      <c r="C39" s="54">
        <v>51.246000000000002</v>
      </c>
      <c r="D39" s="196" t="s">
        <v>414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x14ac:dyDescent="0.2">
      <c r="A40" s="10" t="s">
        <v>253</v>
      </c>
      <c r="B40" s="56">
        <v>5.83</v>
      </c>
      <c r="C40" s="54">
        <v>43.421999999999997</v>
      </c>
      <c r="D40" s="196" t="s">
        <v>414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x14ac:dyDescent="0.2">
      <c r="A41" s="10" t="s">
        <v>253</v>
      </c>
      <c r="B41" s="56">
        <v>6.11</v>
      </c>
      <c r="C41" s="54">
        <v>42.241</v>
      </c>
      <c r="D41" s="196" t="s">
        <v>414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x14ac:dyDescent="0.2">
      <c r="A42" s="10" t="s">
        <v>253</v>
      </c>
      <c r="B42" s="56">
        <v>6.43</v>
      </c>
      <c r="C42" s="54">
        <v>33.235999999999997</v>
      </c>
      <c r="D42" s="196" t="s">
        <v>414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x14ac:dyDescent="0.2">
      <c r="A43" s="10" t="s">
        <v>253</v>
      </c>
      <c r="B43" s="56">
        <v>7.17</v>
      </c>
      <c r="C43" s="54">
        <v>23.257000000000001</v>
      </c>
      <c r="D43" s="196" t="s">
        <v>414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x14ac:dyDescent="0.2">
      <c r="A44" s="10" t="s">
        <v>253</v>
      </c>
      <c r="B44" s="56">
        <v>7.61</v>
      </c>
      <c r="C44" s="54">
        <v>18.221</v>
      </c>
      <c r="D44" s="196" t="s">
        <v>414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x14ac:dyDescent="0.2">
      <c r="A45" s="10" t="s">
        <v>253</v>
      </c>
      <c r="B45" s="56">
        <v>8.1999999999999993</v>
      </c>
      <c r="C45" s="54">
        <v>11.417</v>
      </c>
      <c r="D45" s="196" t="s">
        <v>414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x14ac:dyDescent="0.2">
      <c r="A46" s="10" t="s">
        <v>253</v>
      </c>
      <c r="B46" s="56">
        <v>9.48</v>
      </c>
      <c r="C46" s="54">
        <v>5.26</v>
      </c>
      <c r="D46" s="196" t="s">
        <v>414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x14ac:dyDescent="0.2">
      <c r="A47" s="10" t="s">
        <v>253</v>
      </c>
      <c r="B47" s="56">
        <v>10.210000000000001</v>
      </c>
      <c r="C47" s="54">
        <v>12.068</v>
      </c>
      <c r="D47" s="196" t="s">
        <v>414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x14ac:dyDescent="0.2">
      <c r="A48" s="10" t="s">
        <v>253</v>
      </c>
      <c r="B48" s="56">
        <v>11.82</v>
      </c>
      <c r="C48" s="54">
        <v>2</v>
      </c>
      <c r="D48" s="196" t="s">
        <v>414</v>
      </c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7" x14ac:dyDescent="0.2">
      <c r="A49" s="10" t="s">
        <v>253</v>
      </c>
      <c r="B49" s="56">
        <v>9.36</v>
      </c>
      <c r="C49" s="54">
        <v>1.6020000000000001</v>
      </c>
      <c r="D49" s="196" t="s">
        <v>414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7" x14ac:dyDescent="0.2">
      <c r="A50" s="59" t="s">
        <v>253</v>
      </c>
      <c r="B50" s="60">
        <v>10.93</v>
      </c>
      <c r="C50" s="61">
        <v>1.9630000000000001</v>
      </c>
      <c r="D50" s="197" t="s">
        <v>414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7" x14ac:dyDescent="0.2"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1:27" x14ac:dyDescent="0.2"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1:27" x14ac:dyDescent="0.2"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</row>
    <row r="54" spans="1:27" x14ac:dyDescent="0.2"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x14ac:dyDescent="0.2"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7" x14ac:dyDescent="0.2"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2"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</row>
    <row r="58" spans="1:27" x14ac:dyDescent="0.2"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</row>
    <row r="59" spans="1:27" x14ac:dyDescent="0.2"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</row>
    <row r="60" spans="1:27" x14ac:dyDescent="0.2"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</row>
    <row r="61" spans="1:27" x14ac:dyDescent="0.2"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27" x14ac:dyDescent="0.2"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</row>
    <row r="63" spans="1:27" x14ac:dyDescent="0.2"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</row>
    <row r="64" spans="1:27" x14ac:dyDescent="0.2"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</row>
    <row r="65" spans="13:27" x14ac:dyDescent="0.2"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</row>
    <row r="66" spans="13:27" x14ac:dyDescent="0.2"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</row>
    <row r="67" spans="13:27" x14ac:dyDescent="0.2"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</row>
    <row r="68" spans="13:27" x14ac:dyDescent="0.2"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3:27" x14ac:dyDescent="0.2"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</row>
    <row r="70" spans="13:27" x14ac:dyDescent="0.2"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</row>
    <row r="71" spans="13:27" x14ac:dyDescent="0.2"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</row>
    <row r="72" spans="13:27" x14ac:dyDescent="0.2"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</row>
    <row r="73" spans="13:27" x14ac:dyDescent="0.2"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3:27" x14ac:dyDescent="0.2"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13:27" x14ac:dyDescent="0.2"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pans="13:27" x14ac:dyDescent="0.2"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</row>
    <row r="77" spans="13:27" x14ac:dyDescent="0.2"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</row>
    <row r="78" spans="13:27" x14ac:dyDescent="0.2"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</row>
    <row r="79" spans="13:27" x14ac:dyDescent="0.2"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</row>
    <row r="80" spans="13:27" x14ac:dyDescent="0.2"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</row>
    <row r="81" spans="13:27" x14ac:dyDescent="0.2"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</row>
    <row r="82" spans="13:27" x14ac:dyDescent="0.2"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</row>
    <row r="83" spans="13:27" x14ac:dyDescent="0.2"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</row>
    <row r="84" spans="13:27" x14ac:dyDescent="0.2"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</row>
    <row r="85" spans="13:27" x14ac:dyDescent="0.2"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</row>
    <row r="86" spans="13:27" x14ac:dyDescent="0.2"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</row>
    <row r="87" spans="13:27" x14ac:dyDescent="0.2"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</row>
    <row r="88" spans="13:27" x14ac:dyDescent="0.2"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</row>
    <row r="89" spans="13:27" x14ac:dyDescent="0.2"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</row>
    <row r="90" spans="13:27" x14ac:dyDescent="0.2"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</row>
    <row r="91" spans="13:27" x14ac:dyDescent="0.2"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</row>
    <row r="92" spans="13:27" x14ac:dyDescent="0.2"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</row>
    <row r="93" spans="13:27" x14ac:dyDescent="0.2"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</row>
    <row r="94" spans="13:27" x14ac:dyDescent="0.2"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</row>
    <row r="95" spans="13:27" x14ac:dyDescent="0.2"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</row>
    <row r="101" spans="13:27" x14ac:dyDescent="0.2"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</row>
    <row r="102" spans="13:27" x14ac:dyDescent="0.2"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</row>
    <row r="103" spans="13:27" x14ac:dyDescent="0.2"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</row>
    <row r="104" spans="13:27" x14ac:dyDescent="0.2"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</row>
    <row r="105" spans="13:27" x14ac:dyDescent="0.2"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</row>
    <row r="106" spans="13:27" x14ac:dyDescent="0.2"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</row>
    <row r="107" spans="13:27" x14ac:dyDescent="0.2"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</row>
    <row r="108" spans="13:27" x14ac:dyDescent="0.2"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</row>
    <row r="109" spans="13:27" x14ac:dyDescent="0.2"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</row>
    <row r="110" spans="13:27" x14ac:dyDescent="0.2"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</row>
    <row r="111" spans="13:27" x14ac:dyDescent="0.2"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</row>
    <row r="112" spans="13:27" x14ac:dyDescent="0.2"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</row>
    <row r="113" spans="13:27" x14ac:dyDescent="0.2"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</row>
    <row r="114" spans="13:27" x14ac:dyDescent="0.2"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</row>
    <row r="115" spans="13:27" x14ac:dyDescent="0.2"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</row>
    <row r="116" spans="13:27" x14ac:dyDescent="0.2"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</row>
    <row r="117" spans="13:27" x14ac:dyDescent="0.2"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</row>
    <row r="118" spans="13:27" x14ac:dyDescent="0.2"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</row>
    <row r="119" spans="13:27" x14ac:dyDescent="0.2"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</row>
    <row r="120" spans="13:27" x14ac:dyDescent="0.2"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</row>
    <row r="121" spans="13:27" x14ac:dyDescent="0.2"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</row>
    <row r="122" spans="13:27" x14ac:dyDescent="0.2"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</row>
    <row r="123" spans="13:27" x14ac:dyDescent="0.2"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</row>
    <row r="124" spans="13:27" x14ac:dyDescent="0.2"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</row>
    <row r="125" spans="13:27" x14ac:dyDescent="0.2"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</row>
    <row r="126" spans="13:27" x14ac:dyDescent="0.2"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</row>
    <row r="127" spans="13:27" x14ac:dyDescent="0.2"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</row>
    <row r="128" spans="13:27" x14ac:dyDescent="0.2"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</row>
    <row r="129" spans="13:27" x14ac:dyDescent="0.2"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</row>
    <row r="130" spans="13:27" x14ac:dyDescent="0.2"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</row>
    <row r="131" spans="13:27" x14ac:dyDescent="0.2"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</row>
    <row r="132" spans="13:27" x14ac:dyDescent="0.2"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</row>
    <row r="133" spans="13:27" x14ac:dyDescent="0.2"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</row>
    <row r="134" spans="13:27" x14ac:dyDescent="0.2"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</row>
    <row r="135" spans="13:27" x14ac:dyDescent="0.2"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</row>
    <row r="136" spans="13:27" x14ac:dyDescent="0.2"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</row>
    <row r="137" spans="13:27" x14ac:dyDescent="0.2"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</row>
    <row r="138" spans="13:27" x14ac:dyDescent="0.2"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</row>
    <row r="139" spans="13:27" x14ac:dyDescent="0.2"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</row>
    <row r="140" spans="13:27" x14ac:dyDescent="0.2"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</row>
    <row r="141" spans="13:27" x14ac:dyDescent="0.2"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</row>
    <row r="142" spans="13:27" x14ac:dyDescent="0.2"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</row>
    <row r="143" spans="13:27" x14ac:dyDescent="0.2"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</row>
    <row r="144" spans="13:27" x14ac:dyDescent="0.2"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</row>
    <row r="145" spans="13:27" x14ac:dyDescent="0.2"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</row>
    <row r="146" spans="13:27" x14ac:dyDescent="0.2"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</row>
    <row r="147" spans="13:27" x14ac:dyDescent="0.2"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</row>
    <row r="148" spans="13:27" x14ac:dyDescent="0.2"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</row>
    <row r="149" spans="13:27" x14ac:dyDescent="0.2"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</row>
    <row r="150" spans="13:27" x14ac:dyDescent="0.2"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</row>
    <row r="151" spans="13:27" x14ac:dyDescent="0.2"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</row>
    <row r="152" spans="13:27" x14ac:dyDescent="0.2"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</row>
    <row r="153" spans="13:27" x14ac:dyDescent="0.2"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</row>
    <row r="154" spans="13:27" x14ac:dyDescent="0.2"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</row>
    <row r="155" spans="13:27" x14ac:dyDescent="0.2"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</row>
    <row r="156" spans="13:27" x14ac:dyDescent="0.2"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</row>
    <row r="157" spans="13:27" x14ac:dyDescent="0.2"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</row>
    <row r="158" spans="13:27" x14ac:dyDescent="0.2"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</row>
    <row r="159" spans="13:27" x14ac:dyDescent="0.2"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</row>
    <row r="160" spans="13:27" x14ac:dyDescent="0.2"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</row>
    <row r="161" spans="13:27" x14ac:dyDescent="0.2"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</row>
    <row r="162" spans="13:27" x14ac:dyDescent="0.2"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</row>
    <row r="163" spans="13:27" x14ac:dyDescent="0.2"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</row>
    <row r="164" spans="13:27" x14ac:dyDescent="0.2"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</row>
    <row r="165" spans="13:27" x14ac:dyDescent="0.2"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</row>
    <row r="166" spans="13:27" x14ac:dyDescent="0.2"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</row>
    <row r="167" spans="13:27" x14ac:dyDescent="0.2"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</row>
    <row r="168" spans="13:27" x14ac:dyDescent="0.2"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</row>
    <row r="169" spans="13:27" x14ac:dyDescent="0.2"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</row>
    <row r="170" spans="13:27" x14ac:dyDescent="0.2"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</row>
    <row r="171" spans="13:27" x14ac:dyDescent="0.2"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</row>
    <row r="172" spans="13:27" x14ac:dyDescent="0.2"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</row>
    <row r="173" spans="13:27" x14ac:dyDescent="0.2"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</row>
    <row r="174" spans="13:27" x14ac:dyDescent="0.2"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</row>
    <row r="175" spans="13:27" x14ac:dyDescent="0.2"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</row>
    <row r="176" spans="13:27" x14ac:dyDescent="0.2"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</row>
    <row r="177" spans="13:27" x14ac:dyDescent="0.2"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</row>
    <row r="178" spans="13:27" x14ac:dyDescent="0.2"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</row>
    <row r="179" spans="13:27" x14ac:dyDescent="0.2"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</row>
    <row r="180" spans="13:27" x14ac:dyDescent="0.2"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</row>
    <row r="181" spans="13:27" x14ac:dyDescent="0.2"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</row>
    <row r="182" spans="13:27" x14ac:dyDescent="0.2"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</row>
    <row r="183" spans="13:27" x14ac:dyDescent="0.2"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</row>
    <row r="184" spans="13:27" x14ac:dyDescent="0.2"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</row>
    <row r="185" spans="13:27" x14ac:dyDescent="0.2"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</row>
    <row r="186" spans="13:27" x14ac:dyDescent="0.2"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</row>
    <row r="187" spans="13:27" x14ac:dyDescent="0.2"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</row>
    <row r="188" spans="13:27" x14ac:dyDescent="0.2"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</row>
    <row r="189" spans="13:27" x14ac:dyDescent="0.2"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</row>
    <row r="190" spans="13:27" x14ac:dyDescent="0.2"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</row>
    <row r="191" spans="13:27" x14ac:dyDescent="0.2"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</row>
    <row r="192" spans="13:27" x14ac:dyDescent="0.2"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</row>
    <row r="193" spans="13:27" x14ac:dyDescent="0.2"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</row>
    <row r="194" spans="13:27" x14ac:dyDescent="0.2"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</row>
    <row r="195" spans="13:27" x14ac:dyDescent="0.2"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</row>
    <row r="196" spans="13:27" x14ac:dyDescent="0.2"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</row>
    <row r="197" spans="13:27" x14ac:dyDescent="0.2"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</row>
    <row r="198" spans="13:27" x14ac:dyDescent="0.2"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</row>
    <row r="199" spans="13:27" x14ac:dyDescent="0.2"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</row>
    <row r="200" spans="13:27" x14ac:dyDescent="0.2"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</row>
    <row r="201" spans="13:27" x14ac:dyDescent="0.2"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</row>
    <row r="202" spans="13:27" x14ac:dyDescent="0.2"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</row>
    <row r="203" spans="13:27" x14ac:dyDescent="0.2"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</row>
    <row r="204" spans="13:27" x14ac:dyDescent="0.2"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</row>
    <row r="205" spans="13:27" x14ac:dyDescent="0.2"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</row>
    <row r="206" spans="13:27" x14ac:dyDescent="0.2"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</row>
    <row r="207" spans="13:27" x14ac:dyDescent="0.2"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</row>
    <row r="208" spans="13:27" x14ac:dyDescent="0.2"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</row>
    <row r="209" spans="13:27" x14ac:dyDescent="0.2"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</row>
    <row r="210" spans="13:27" x14ac:dyDescent="0.2"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</row>
    <row r="211" spans="13:27" x14ac:dyDescent="0.2"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</row>
    <row r="212" spans="13:27" x14ac:dyDescent="0.2"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</row>
    <row r="213" spans="13:27" x14ac:dyDescent="0.2"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</row>
    <row r="214" spans="13:27" x14ac:dyDescent="0.2"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</row>
    <row r="215" spans="13:27" x14ac:dyDescent="0.2"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</row>
    <row r="216" spans="13:27" x14ac:dyDescent="0.2"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</row>
    <row r="217" spans="13:27" x14ac:dyDescent="0.2"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</row>
    <row r="218" spans="13:27" x14ac:dyDescent="0.2"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</row>
    <row r="219" spans="13:27" x14ac:dyDescent="0.2"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</row>
    <row r="220" spans="13:27" x14ac:dyDescent="0.2"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</row>
    <row r="221" spans="13:27" x14ac:dyDescent="0.2"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</row>
    <row r="222" spans="13:27" x14ac:dyDescent="0.2"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</row>
    <row r="223" spans="13:27" x14ac:dyDescent="0.2"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</row>
    <row r="224" spans="13:27" x14ac:dyDescent="0.2"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</row>
    <row r="225" spans="13:27" x14ac:dyDescent="0.2"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</row>
    <row r="226" spans="13:27" x14ac:dyDescent="0.2"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</row>
    <row r="227" spans="13:27" x14ac:dyDescent="0.2"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</row>
    <row r="228" spans="13:27" x14ac:dyDescent="0.2"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</row>
    <row r="229" spans="13:27" x14ac:dyDescent="0.2"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</row>
    <row r="230" spans="13:27" x14ac:dyDescent="0.2"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</row>
    <row r="231" spans="13:27" x14ac:dyDescent="0.2"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</row>
    <row r="232" spans="13:27" x14ac:dyDescent="0.2"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</row>
    <row r="233" spans="13:27" x14ac:dyDescent="0.2"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</row>
    <row r="234" spans="13:27" x14ac:dyDescent="0.2"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</row>
    <row r="235" spans="13:27" x14ac:dyDescent="0.2"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</row>
    <row r="236" spans="13:27" x14ac:dyDescent="0.2"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</row>
    <row r="237" spans="13:27" x14ac:dyDescent="0.2"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</row>
    <row r="238" spans="13:27" x14ac:dyDescent="0.2"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</row>
    <row r="239" spans="13:27" x14ac:dyDescent="0.2"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</row>
    <row r="240" spans="13:27" x14ac:dyDescent="0.2"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</row>
    <row r="241" spans="13:27" x14ac:dyDescent="0.2"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</row>
    <row r="242" spans="13:27" x14ac:dyDescent="0.2"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</row>
    <row r="243" spans="13:27" x14ac:dyDescent="0.2"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</row>
    <row r="244" spans="13:27" x14ac:dyDescent="0.2"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</row>
    <row r="245" spans="13:27" x14ac:dyDescent="0.2"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</row>
    <row r="246" spans="13:27" x14ac:dyDescent="0.2"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</row>
    <row r="247" spans="13:27" x14ac:dyDescent="0.2"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</row>
    <row r="248" spans="13:27" x14ac:dyDescent="0.2"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</row>
    <row r="249" spans="13:27" x14ac:dyDescent="0.2"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</row>
    <row r="250" spans="13:27" x14ac:dyDescent="0.2"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</row>
    <row r="251" spans="13:27" x14ac:dyDescent="0.2"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</row>
    <row r="252" spans="13:27" x14ac:dyDescent="0.2"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</row>
    <row r="253" spans="13:27" x14ac:dyDescent="0.2"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</row>
    <row r="254" spans="13:27" x14ac:dyDescent="0.2"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</row>
    <row r="255" spans="13:27" x14ac:dyDescent="0.2"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</row>
    <row r="256" spans="13:27" x14ac:dyDescent="0.2"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</row>
    <row r="257" spans="13:27" x14ac:dyDescent="0.2"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</row>
    <row r="258" spans="13:27" x14ac:dyDescent="0.2"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</row>
    <row r="259" spans="13:27" x14ac:dyDescent="0.2"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</row>
    <row r="260" spans="13:27" x14ac:dyDescent="0.2"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</row>
    <row r="261" spans="13:27" x14ac:dyDescent="0.2"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</row>
    <row r="262" spans="13:27" x14ac:dyDescent="0.2"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</row>
    <row r="263" spans="13:27" x14ac:dyDescent="0.2"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</row>
    <row r="264" spans="13:27" x14ac:dyDescent="0.2"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</row>
    <row r="265" spans="13:27" x14ac:dyDescent="0.2"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</row>
    <row r="266" spans="13:27" x14ac:dyDescent="0.2"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</row>
    <row r="267" spans="13:27" x14ac:dyDescent="0.2"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</row>
    <row r="268" spans="13:27" x14ac:dyDescent="0.2"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</row>
    <row r="269" spans="13:27" x14ac:dyDescent="0.2"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</row>
    <row r="270" spans="13:27" x14ac:dyDescent="0.2"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</row>
    <row r="271" spans="13:27" x14ac:dyDescent="0.2"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</row>
    <row r="272" spans="13:27" x14ac:dyDescent="0.2"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</row>
    <row r="273" spans="13:27" x14ac:dyDescent="0.2"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</row>
    <row r="274" spans="13:27" x14ac:dyDescent="0.2"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</row>
    <row r="275" spans="13:27" x14ac:dyDescent="0.2"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</row>
    <row r="276" spans="13:27" x14ac:dyDescent="0.2"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</row>
    <row r="277" spans="13:27" x14ac:dyDescent="0.2"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</row>
    <row r="278" spans="13:27" x14ac:dyDescent="0.2"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</row>
    <row r="279" spans="13:27" x14ac:dyDescent="0.2"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</row>
    <row r="280" spans="13:27" x14ac:dyDescent="0.2"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</row>
    <row r="281" spans="13:27" x14ac:dyDescent="0.2"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</row>
    <row r="282" spans="13:27" x14ac:dyDescent="0.2"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</row>
    <row r="283" spans="13:27" x14ac:dyDescent="0.2"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</row>
    <row r="284" spans="13:27" x14ac:dyDescent="0.2"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</row>
    <row r="285" spans="13:27" x14ac:dyDescent="0.2"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</row>
    <row r="286" spans="13:27" x14ac:dyDescent="0.2"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</row>
    <row r="287" spans="13:27" x14ac:dyDescent="0.2"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</row>
    <row r="288" spans="13:27" x14ac:dyDescent="0.2"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</row>
    <row r="289" spans="13:27" x14ac:dyDescent="0.2"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</row>
    <row r="290" spans="13:27" x14ac:dyDescent="0.2"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</row>
    <row r="291" spans="13:27" x14ac:dyDescent="0.2"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</row>
    <row r="292" spans="13:27" x14ac:dyDescent="0.2"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</row>
    <row r="293" spans="13:27" x14ac:dyDescent="0.2"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</row>
    <row r="294" spans="13:27" x14ac:dyDescent="0.2"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</row>
    <row r="295" spans="13:27" x14ac:dyDescent="0.2"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</row>
    <row r="296" spans="13:27" x14ac:dyDescent="0.2"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</row>
    <row r="297" spans="13:27" x14ac:dyDescent="0.2"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</row>
    <row r="298" spans="13:27" x14ac:dyDescent="0.2"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</row>
    <row r="299" spans="13:27" x14ac:dyDescent="0.2"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</row>
    <row r="300" spans="13:27" x14ac:dyDescent="0.2"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</row>
    <row r="301" spans="13:27" x14ac:dyDescent="0.2"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</row>
    <row r="302" spans="13:27" x14ac:dyDescent="0.2"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</row>
    <row r="303" spans="13:27" x14ac:dyDescent="0.2"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</row>
    <row r="304" spans="13:27" x14ac:dyDescent="0.2"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</row>
    <row r="305" spans="13:27" x14ac:dyDescent="0.2"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</row>
    <row r="306" spans="13:27" x14ac:dyDescent="0.2"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</row>
    <row r="307" spans="13:27" x14ac:dyDescent="0.2"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</row>
    <row r="308" spans="13:27" x14ac:dyDescent="0.2"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</row>
    <row r="309" spans="13:27" x14ac:dyDescent="0.2"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</row>
    <row r="310" spans="13:27" x14ac:dyDescent="0.2"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</row>
    <row r="311" spans="13:27" x14ac:dyDescent="0.2"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</row>
    <row r="312" spans="13:27" x14ac:dyDescent="0.2"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</row>
    <row r="313" spans="13:27" x14ac:dyDescent="0.2"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</row>
    <row r="314" spans="13:27" x14ac:dyDescent="0.2"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</row>
    <row r="315" spans="13:27" x14ac:dyDescent="0.2"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</row>
    <row r="316" spans="13:27" x14ac:dyDescent="0.2"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</row>
    <row r="317" spans="13:27" x14ac:dyDescent="0.2"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</row>
    <row r="318" spans="13:27" x14ac:dyDescent="0.2"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</row>
    <row r="319" spans="13:27" x14ac:dyDescent="0.2"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</row>
    <row r="320" spans="13:27" x14ac:dyDescent="0.2"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</row>
    <row r="321" spans="13:27" x14ac:dyDescent="0.2"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</row>
    <row r="322" spans="13:27" x14ac:dyDescent="0.2"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</row>
    <row r="323" spans="13:27" x14ac:dyDescent="0.2"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</row>
    <row r="324" spans="13:27" x14ac:dyDescent="0.2"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</row>
    <row r="325" spans="13:27" x14ac:dyDescent="0.2"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</row>
    <row r="326" spans="13:27" x14ac:dyDescent="0.2"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</row>
    <row r="327" spans="13:27" x14ac:dyDescent="0.2"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</row>
    <row r="328" spans="13:27" x14ac:dyDescent="0.2"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</row>
    <row r="329" spans="13:27" x14ac:dyDescent="0.2"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</row>
    <row r="330" spans="13:27" x14ac:dyDescent="0.2"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</row>
    <row r="331" spans="13:27" x14ac:dyDescent="0.2"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</row>
    <row r="332" spans="13:27" x14ac:dyDescent="0.2"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</row>
    <row r="333" spans="13:27" x14ac:dyDescent="0.2"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</row>
    <row r="334" spans="13:27" x14ac:dyDescent="0.2"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</row>
    <row r="335" spans="13:27" x14ac:dyDescent="0.2"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</row>
    <row r="336" spans="13:27" x14ac:dyDescent="0.2"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</row>
    <row r="337" spans="13:27" x14ac:dyDescent="0.2"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</row>
    <row r="338" spans="13:27" x14ac:dyDescent="0.2"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</row>
    <row r="339" spans="13:27" x14ac:dyDescent="0.2"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</row>
    <row r="340" spans="13:27" x14ac:dyDescent="0.2"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</row>
    <row r="341" spans="13:27" x14ac:dyDescent="0.2"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</row>
    <row r="342" spans="13:27" x14ac:dyDescent="0.2"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</row>
    <row r="343" spans="13:27" x14ac:dyDescent="0.2"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</row>
    <row r="344" spans="13:27" x14ac:dyDescent="0.2"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</row>
    <row r="345" spans="13:27" x14ac:dyDescent="0.2"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</row>
    <row r="346" spans="13:27" x14ac:dyDescent="0.2"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</row>
    <row r="347" spans="13:27" x14ac:dyDescent="0.2"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</row>
    <row r="348" spans="13:27" x14ac:dyDescent="0.2"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</row>
    <row r="349" spans="13:27" x14ac:dyDescent="0.2"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</row>
    <row r="350" spans="13:27" x14ac:dyDescent="0.2"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</row>
    <row r="351" spans="13:27" x14ac:dyDescent="0.2"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</row>
    <row r="352" spans="13:27" x14ac:dyDescent="0.2"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</row>
    <row r="353" spans="1:27" x14ac:dyDescent="0.2"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</row>
    <row r="354" spans="1:27" x14ac:dyDescent="0.2"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</row>
    <row r="355" spans="1:27" x14ac:dyDescent="0.2"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</row>
    <row r="367" spans="1:27" s="62" customFormat="1" x14ac:dyDescent="0.2">
      <c r="A367" s="55"/>
      <c r="B367" s="55"/>
      <c r="C367" s="55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 spans="1:27" s="62" customFormat="1" x14ac:dyDescent="0.2">
      <c r="A368" s="55"/>
      <c r="B368" s="55"/>
      <c r="C368" s="55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 spans="1:27" s="62" customFormat="1" x14ac:dyDescent="0.2">
      <c r="A369" s="55"/>
      <c r="B369" s="55"/>
      <c r="C369" s="55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</row>
    <row r="381" spans="1:27" x14ac:dyDescent="0.2"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</row>
    <row r="382" spans="1:27" x14ac:dyDescent="0.2"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</row>
    <row r="383" spans="1:27" x14ac:dyDescent="0.2"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</row>
    <row r="384" spans="1:27" s="55" customFormat="1" x14ac:dyDescent="0.2">
      <c r="D384" s="63"/>
      <c r="E384" s="46"/>
      <c r="F384" s="46"/>
    </row>
    <row r="385" spans="4:27" s="55" customFormat="1" x14ac:dyDescent="0.2">
      <c r="D385" s="46"/>
      <c r="E385" s="46"/>
      <c r="F385" s="46"/>
    </row>
    <row r="386" spans="4:27" s="55" customFormat="1" x14ac:dyDescent="0.2">
      <c r="D386" s="46"/>
      <c r="E386" s="46"/>
      <c r="F386" s="46"/>
    </row>
    <row r="387" spans="4:27" x14ac:dyDescent="0.2"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</row>
    <row r="388" spans="4:27" x14ac:dyDescent="0.2">
      <c r="E388" s="11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</row>
    <row r="389" spans="4:27" x14ac:dyDescent="0.2">
      <c r="E389" s="11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</row>
    <row r="390" spans="4:27" x14ac:dyDescent="0.2">
      <c r="E390" s="11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</row>
    <row r="391" spans="4:27" x14ac:dyDescent="0.2">
      <c r="E391" s="11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</row>
    <row r="392" spans="4:27" x14ac:dyDescent="0.2">
      <c r="E392" s="11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</row>
    <row r="393" spans="4:27" x14ac:dyDescent="0.2">
      <c r="E393" s="11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</row>
    <row r="394" spans="4:27" x14ac:dyDescent="0.2"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</row>
    <row r="395" spans="4:27" x14ac:dyDescent="0.2"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</row>
    <row r="396" spans="4:27" x14ac:dyDescent="0.2"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</row>
    <row r="397" spans="4:27" x14ac:dyDescent="0.2"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</row>
    <row r="398" spans="4:27" x14ac:dyDescent="0.2"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</row>
    <row r="399" spans="4:27" x14ac:dyDescent="0.2"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</row>
    <row r="400" spans="4:27" x14ac:dyDescent="0.2"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</row>
    <row r="401" spans="13:27" x14ac:dyDescent="0.2"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</row>
    <row r="402" spans="13:27" x14ac:dyDescent="0.2"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</row>
    <row r="403" spans="13:27" x14ac:dyDescent="0.2"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</row>
    <row r="404" spans="13:27" x14ac:dyDescent="0.2"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</row>
    <row r="405" spans="13:27" x14ac:dyDescent="0.2"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</row>
    <row r="406" spans="13:27" x14ac:dyDescent="0.2"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</row>
    <row r="407" spans="13:27" x14ac:dyDescent="0.2"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</row>
    <row r="408" spans="13:27" x14ac:dyDescent="0.2"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</row>
    <row r="409" spans="13:27" x14ac:dyDescent="0.2"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</row>
    <row r="410" spans="13:27" x14ac:dyDescent="0.2"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</row>
    <row r="411" spans="13:27" x14ac:dyDescent="0.2"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</row>
    <row r="412" spans="13:27" x14ac:dyDescent="0.2"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</row>
    <row r="413" spans="13:27" x14ac:dyDescent="0.2"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</row>
    <row r="414" spans="13:27" x14ac:dyDescent="0.2"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</row>
    <row r="415" spans="13:27" x14ac:dyDescent="0.2"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</row>
    <row r="416" spans="13:27" x14ac:dyDescent="0.2"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</row>
    <row r="417" spans="13:27" x14ac:dyDescent="0.2"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</row>
    <row r="418" spans="13:27" x14ac:dyDescent="0.2"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</row>
    <row r="419" spans="13:27" x14ac:dyDescent="0.2"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</row>
    <row r="420" spans="13:27" x14ac:dyDescent="0.2"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</row>
    <row r="421" spans="13:27" x14ac:dyDescent="0.2"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</row>
    <row r="422" spans="13:27" x14ac:dyDescent="0.2"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</row>
    <row r="423" spans="13:27" x14ac:dyDescent="0.2"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</row>
    <row r="424" spans="13:27" x14ac:dyDescent="0.2"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</row>
    <row r="425" spans="13:27" x14ac:dyDescent="0.2"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</row>
    <row r="426" spans="13:27" x14ac:dyDescent="0.2"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</row>
    <row r="427" spans="13:27" x14ac:dyDescent="0.2"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</row>
    <row r="428" spans="13:27" x14ac:dyDescent="0.2"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</row>
    <row r="429" spans="13:27" x14ac:dyDescent="0.2"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</row>
    <row r="430" spans="13:27" x14ac:dyDescent="0.2"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</row>
    <row r="431" spans="13:27" x14ac:dyDescent="0.2"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</row>
    <row r="432" spans="13:27" x14ac:dyDescent="0.2"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</row>
    <row r="433" spans="13:27" x14ac:dyDescent="0.2"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</row>
    <row r="434" spans="13:27" x14ac:dyDescent="0.2"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</row>
    <row r="435" spans="13:27" x14ac:dyDescent="0.2"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</row>
    <row r="436" spans="13:27" x14ac:dyDescent="0.2"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</row>
    <row r="437" spans="13:27" x14ac:dyDescent="0.2"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</row>
    <row r="438" spans="13:27" x14ac:dyDescent="0.2"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</row>
    <row r="439" spans="13:27" x14ac:dyDescent="0.2"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</row>
    <row r="440" spans="13:27" x14ac:dyDescent="0.2"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</row>
    <row r="441" spans="13:27" x14ac:dyDescent="0.2"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</row>
    <row r="442" spans="13:27" x14ac:dyDescent="0.2"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</row>
    <row r="443" spans="13:27" x14ac:dyDescent="0.2"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</row>
    <row r="444" spans="13:27" x14ac:dyDescent="0.2"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</row>
    <row r="445" spans="13:27" x14ac:dyDescent="0.2"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</row>
    <row r="446" spans="13:27" x14ac:dyDescent="0.2"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</row>
    <row r="447" spans="13:27" x14ac:dyDescent="0.2"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</row>
    <row r="448" spans="13:27" x14ac:dyDescent="0.2"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</row>
    <row r="449" spans="13:27" x14ac:dyDescent="0.2"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</row>
    <row r="450" spans="13:27" x14ac:dyDescent="0.2"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</row>
    <row r="451" spans="13:27" x14ac:dyDescent="0.2"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</row>
    <row r="452" spans="13:27" x14ac:dyDescent="0.2"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</row>
    <row r="453" spans="13:27" x14ac:dyDescent="0.2"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</row>
    <row r="454" spans="13:27" x14ac:dyDescent="0.2"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</row>
    <row r="455" spans="13:27" x14ac:dyDescent="0.2"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</row>
    <row r="456" spans="13:27" x14ac:dyDescent="0.2"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</row>
    <row r="457" spans="13:27" x14ac:dyDescent="0.2"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</row>
    <row r="458" spans="13:27" x14ac:dyDescent="0.2"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</row>
    <row r="459" spans="13:27" x14ac:dyDescent="0.2"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</row>
    <row r="460" spans="13:27" x14ac:dyDescent="0.2"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</row>
    <row r="461" spans="13:27" x14ac:dyDescent="0.2"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</row>
    <row r="462" spans="13:27" x14ac:dyDescent="0.2"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</row>
    <row r="463" spans="13:27" x14ac:dyDescent="0.2"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</row>
    <row r="464" spans="13:27" x14ac:dyDescent="0.2"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</row>
    <row r="465" spans="13:27" x14ac:dyDescent="0.2"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</row>
    <row r="466" spans="13:27" x14ac:dyDescent="0.2"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</row>
    <row r="467" spans="13:27" x14ac:dyDescent="0.2"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</row>
    <row r="468" spans="13:27" x14ac:dyDescent="0.2"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</row>
    <row r="469" spans="13:27" x14ac:dyDescent="0.2"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</row>
    <row r="470" spans="13:27" x14ac:dyDescent="0.2"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</row>
    <row r="471" spans="13:27" x14ac:dyDescent="0.2"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</row>
    <row r="472" spans="13:27" x14ac:dyDescent="0.2"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</row>
    <row r="473" spans="13:27" x14ac:dyDescent="0.2"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</row>
    <row r="474" spans="13:27" x14ac:dyDescent="0.2"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</row>
    <row r="475" spans="13:27" x14ac:dyDescent="0.2"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</row>
    <row r="476" spans="13:27" x14ac:dyDescent="0.2"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</row>
    <row r="477" spans="13:27" x14ac:dyDescent="0.2"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</row>
    <row r="478" spans="13:27" x14ac:dyDescent="0.2"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</row>
    <row r="479" spans="13:27" x14ac:dyDescent="0.2"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</row>
    <row r="480" spans="13:27" x14ac:dyDescent="0.2"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</row>
    <row r="481" spans="13:27" x14ac:dyDescent="0.2"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</row>
    <row r="482" spans="13:27" x14ac:dyDescent="0.2"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</row>
    <row r="483" spans="13:27" x14ac:dyDescent="0.2"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</row>
    <row r="484" spans="13:27" x14ac:dyDescent="0.2"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</row>
    <row r="485" spans="13:27" x14ac:dyDescent="0.2"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</row>
    <row r="486" spans="13:27" x14ac:dyDescent="0.2"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</row>
    <row r="487" spans="13:27" x14ac:dyDescent="0.2"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</row>
    <row r="488" spans="13:27" x14ac:dyDescent="0.2"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</row>
    <row r="489" spans="13:27" x14ac:dyDescent="0.2"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</row>
    <row r="490" spans="13:27" x14ac:dyDescent="0.2"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</row>
    <row r="491" spans="13:27" x14ac:dyDescent="0.2"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</row>
    <row r="492" spans="13:27" x14ac:dyDescent="0.2"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</row>
    <row r="493" spans="13:27" x14ac:dyDescent="0.2"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</row>
    <row r="494" spans="13:27" x14ac:dyDescent="0.2"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</row>
    <row r="495" spans="13:27" x14ac:dyDescent="0.2"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</row>
    <row r="496" spans="13:27" x14ac:dyDescent="0.2"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</row>
    <row r="497" spans="13:27" x14ac:dyDescent="0.2"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</row>
    <row r="498" spans="13:27" x14ac:dyDescent="0.2"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</row>
    <row r="499" spans="13:27" x14ac:dyDescent="0.2"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</row>
    <row r="500" spans="13:27" x14ac:dyDescent="0.2"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</row>
    <row r="501" spans="13:27" x14ac:dyDescent="0.2"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</row>
    <row r="502" spans="13:27" x14ac:dyDescent="0.2"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</row>
    <row r="503" spans="13:27" x14ac:dyDescent="0.2"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</row>
    <row r="504" spans="13:27" x14ac:dyDescent="0.2"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</row>
    <row r="505" spans="13:27" x14ac:dyDescent="0.2"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</row>
    <row r="506" spans="13:27" x14ac:dyDescent="0.2"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</row>
    <row r="507" spans="13:27" x14ac:dyDescent="0.2"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</row>
    <row r="508" spans="13:27" x14ac:dyDescent="0.2"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</row>
    <row r="509" spans="13:27" x14ac:dyDescent="0.2"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</row>
    <row r="510" spans="13:27" x14ac:dyDescent="0.2"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</row>
    <row r="511" spans="13:27" x14ac:dyDescent="0.2"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</row>
    <row r="512" spans="13:27" x14ac:dyDescent="0.2"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</row>
    <row r="513" spans="13:27" x14ac:dyDescent="0.2"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</row>
    <row r="514" spans="13:27" x14ac:dyDescent="0.2"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</row>
    <row r="515" spans="13:27" x14ac:dyDescent="0.2"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</row>
    <row r="516" spans="13:27" x14ac:dyDescent="0.2"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</row>
    <row r="517" spans="13:27" x14ac:dyDescent="0.2"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</row>
    <row r="518" spans="13:27" x14ac:dyDescent="0.2"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</row>
    <row r="519" spans="13:27" x14ac:dyDescent="0.2"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</row>
    <row r="520" spans="13:27" x14ac:dyDescent="0.2"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</row>
    <row r="521" spans="13:27" x14ac:dyDescent="0.2"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</row>
    <row r="522" spans="13:27" x14ac:dyDescent="0.2"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</row>
    <row r="523" spans="13:27" x14ac:dyDescent="0.2"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</row>
    <row r="524" spans="13:27" x14ac:dyDescent="0.2"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</row>
    <row r="525" spans="13:27" x14ac:dyDescent="0.2"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</row>
    <row r="526" spans="13:27" x14ac:dyDescent="0.2"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</row>
    <row r="527" spans="13:27" x14ac:dyDescent="0.2"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</row>
    <row r="528" spans="13:27" x14ac:dyDescent="0.2"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</row>
    <row r="529" spans="13:27" x14ac:dyDescent="0.2"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</row>
    <row r="530" spans="13:27" x14ac:dyDescent="0.2"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</row>
    <row r="531" spans="13:27" x14ac:dyDescent="0.2"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</row>
    <row r="532" spans="13:27" x14ac:dyDescent="0.2"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</row>
    <row r="533" spans="13:27" x14ac:dyDescent="0.2"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</row>
    <row r="534" spans="13:27" x14ac:dyDescent="0.2"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</row>
    <row r="535" spans="13:27" x14ac:dyDescent="0.2"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</row>
    <row r="536" spans="13:27" x14ac:dyDescent="0.2"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</row>
    <row r="537" spans="13:27" x14ac:dyDescent="0.2"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</row>
    <row r="538" spans="13:27" x14ac:dyDescent="0.2"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</row>
    <row r="539" spans="13:27" x14ac:dyDescent="0.2"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</row>
    <row r="540" spans="13:27" x14ac:dyDescent="0.2"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</row>
    <row r="541" spans="13:27" x14ac:dyDescent="0.2"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</row>
    <row r="542" spans="13:27" x14ac:dyDescent="0.2"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</row>
    <row r="543" spans="13:27" x14ac:dyDescent="0.2"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</row>
    <row r="544" spans="13:27" x14ac:dyDescent="0.2"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</row>
    <row r="545" spans="13:27" x14ac:dyDescent="0.2"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</row>
    <row r="546" spans="13:27" x14ac:dyDescent="0.2"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</row>
    <row r="547" spans="13:27" x14ac:dyDescent="0.2"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</row>
    <row r="548" spans="13:27" x14ac:dyDescent="0.2"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</row>
    <row r="549" spans="13:27" x14ac:dyDescent="0.2"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</row>
    <row r="550" spans="13:27" x14ac:dyDescent="0.2"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</row>
    <row r="551" spans="13:27" x14ac:dyDescent="0.2"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</row>
    <row r="552" spans="13:27" x14ac:dyDescent="0.2"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</row>
    <row r="553" spans="13:27" x14ac:dyDescent="0.2"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</row>
    <row r="554" spans="13:27" x14ac:dyDescent="0.2"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</row>
    <row r="555" spans="13:27" x14ac:dyDescent="0.2"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</row>
    <row r="556" spans="13:27" x14ac:dyDescent="0.2"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</row>
    <row r="557" spans="13:27" x14ac:dyDescent="0.2"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</row>
    <row r="558" spans="13:27" x14ac:dyDescent="0.2"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</row>
    <row r="559" spans="13:27" x14ac:dyDescent="0.2"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</row>
    <row r="560" spans="13:27" x14ac:dyDescent="0.2"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</row>
    <row r="561" spans="13:27" x14ac:dyDescent="0.2"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</row>
    <row r="562" spans="13:27" x14ac:dyDescent="0.2"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</row>
    <row r="563" spans="13:27" x14ac:dyDescent="0.2"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</row>
    <row r="564" spans="13:27" x14ac:dyDescent="0.2"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</row>
    <row r="565" spans="13:27" x14ac:dyDescent="0.2"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</row>
    <row r="566" spans="13:27" x14ac:dyDescent="0.2"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</row>
    <row r="567" spans="13:27" x14ac:dyDescent="0.2"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</row>
    <row r="568" spans="13:27" x14ac:dyDescent="0.2"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</row>
    <row r="569" spans="13:27" x14ac:dyDescent="0.2"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</row>
    <row r="570" spans="13:27" x14ac:dyDescent="0.2"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</row>
    <row r="571" spans="13:27" x14ac:dyDescent="0.2"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</row>
    <row r="572" spans="13:27" x14ac:dyDescent="0.2"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</row>
    <row r="573" spans="13:27" x14ac:dyDescent="0.2"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</row>
    <row r="574" spans="13:27" x14ac:dyDescent="0.2"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</row>
    <row r="575" spans="13:27" x14ac:dyDescent="0.2"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</row>
    <row r="576" spans="13:27" x14ac:dyDescent="0.2"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</row>
    <row r="577" spans="13:27" x14ac:dyDescent="0.2"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</row>
    <row r="578" spans="13:27" x14ac:dyDescent="0.2"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</row>
    <row r="579" spans="13:27" x14ac:dyDescent="0.2"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</row>
    <row r="580" spans="13:27" x14ac:dyDescent="0.2"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</row>
    <row r="581" spans="13:27" x14ac:dyDescent="0.2"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</row>
    <row r="582" spans="13:27" x14ac:dyDescent="0.2"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</row>
    <row r="583" spans="13:27" x14ac:dyDescent="0.2"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</row>
    <row r="584" spans="13:27" x14ac:dyDescent="0.2"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</row>
    <row r="585" spans="13:27" x14ac:dyDescent="0.2"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</row>
    <row r="586" spans="13:27" x14ac:dyDescent="0.2"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</row>
    <row r="587" spans="13:27" x14ac:dyDescent="0.2"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</row>
    <row r="588" spans="13:27" x14ac:dyDescent="0.2"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</row>
    <row r="589" spans="13:27" x14ac:dyDescent="0.2"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</row>
    <row r="590" spans="13:27" x14ac:dyDescent="0.2"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</row>
    <row r="591" spans="13:27" x14ac:dyDescent="0.2"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</row>
    <row r="592" spans="13:27" x14ac:dyDescent="0.2"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</row>
    <row r="593" spans="13:27" x14ac:dyDescent="0.2"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</row>
    <row r="594" spans="13:27" x14ac:dyDescent="0.2"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</row>
    <row r="595" spans="13:27" x14ac:dyDescent="0.2"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</row>
    <row r="596" spans="13:27" x14ac:dyDescent="0.2"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</row>
    <row r="597" spans="13:27" x14ac:dyDescent="0.2"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</row>
    <row r="598" spans="13:27" x14ac:dyDescent="0.2"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</row>
    <row r="599" spans="13:27" x14ac:dyDescent="0.2"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</row>
    <row r="600" spans="13:27" x14ac:dyDescent="0.2"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</row>
    <row r="601" spans="13:27" x14ac:dyDescent="0.2"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</row>
    <row r="602" spans="13:27" x14ac:dyDescent="0.2"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</row>
    <row r="603" spans="13:27" x14ac:dyDescent="0.2"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</row>
    <row r="604" spans="13:27" x14ac:dyDescent="0.2"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</row>
    <row r="605" spans="13:27" x14ac:dyDescent="0.2"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</row>
    <row r="606" spans="13:27" x14ac:dyDescent="0.2"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</row>
    <row r="607" spans="13:27" x14ac:dyDescent="0.2"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</row>
  </sheetData>
  <sortState ref="A10:C25">
    <sortCondition descending="1" ref="C10:C25"/>
  </sortState>
  <mergeCells count="1">
    <mergeCell ref="A1:D1"/>
  </mergeCells>
  <phoneticPr fontId="6" type="noConversion"/>
  <pageMargins left="1.25" right="1.25" top="1" bottom="1" header="0.5" footer="0.5"/>
  <pageSetup firstPageNumber="297" orientation="portrait" useFirstPageNumber="1" horizontalDpi="4294967292" verticalDpi="4294967292"/>
  <headerFooter>
    <oddHeader>&amp;R&amp;"Times New Roman,Regular"&amp;K000000&amp;P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9FCC-FE80-004E-896A-98E7726A2155}">
  <dimension ref="A1:I126"/>
  <sheetViews>
    <sheetView topLeftCell="A53" zoomScale="95" zoomScaleNormal="95" workbookViewId="0">
      <selection activeCell="H11" sqref="H11"/>
    </sheetView>
  </sheetViews>
  <sheetFormatPr baseColWidth="10" defaultRowHeight="16" x14ac:dyDescent="0.2"/>
  <cols>
    <col min="1" max="1" width="17.1640625" style="184" customWidth="1"/>
    <col min="2" max="2" width="14.83203125" style="184" customWidth="1"/>
    <col min="3" max="3" width="15" style="184" customWidth="1"/>
    <col min="4" max="4" width="10.83203125" style="187"/>
    <col min="5" max="5" width="2.83203125" customWidth="1"/>
    <col min="6" max="6" width="3.5" customWidth="1"/>
  </cols>
  <sheetData>
    <row r="1" spans="1:9" s="148" customFormat="1" x14ac:dyDescent="0.2">
      <c r="A1" s="207" t="s">
        <v>366</v>
      </c>
      <c r="B1" s="208"/>
      <c r="C1" s="208"/>
      <c r="D1" s="208"/>
      <c r="E1" s="182"/>
      <c r="F1" s="182"/>
    </row>
    <row r="2" spans="1:9" s="148" customFormat="1" x14ac:dyDescent="0.2">
      <c r="A2" s="202" t="s">
        <v>396</v>
      </c>
      <c r="B2" s="203"/>
      <c r="C2" s="203"/>
      <c r="D2" s="203"/>
      <c r="E2" s="183"/>
      <c r="F2" s="183"/>
      <c r="H2" s="149"/>
      <c r="I2" s="150"/>
    </row>
    <row r="3" spans="1:9" s="148" customFormat="1" x14ac:dyDescent="0.2">
      <c r="A3" s="183"/>
      <c r="B3" s="183"/>
      <c r="C3" s="183"/>
      <c r="D3" s="183"/>
      <c r="E3" s="183"/>
      <c r="F3" s="183"/>
    </row>
    <row r="4" spans="1:9" x14ac:dyDescent="0.2">
      <c r="A4" s="188"/>
      <c r="B4" s="189" t="s">
        <v>393</v>
      </c>
      <c r="C4" s="189" t="s">
        <v>385</v>
      </c>
      <c r="D4" s="188" t="s">
        <v>395</v>
      </c>
    </row>
    <row r="5" spans="1:9" x14ac:dyDescent="0.2">
      <c r="A5" s="190" t="s">
        <v>386</v>
      </c>
      <c r="B5" s="190" t="s">
        <v>394</v>
      </c>
      <c r="C5" s="190" t="s">
        <v>387</v>
      </c>
      <c r="D5" s="190" t="s">
        <v>397</v>
      </c>
    </row>
    <row r="6" spans="1:9" x14ac:dyDescent="0.2">
      <c r="A6" s="10" t="s">
        <v>388</v>
      </c>
      <c r="B6" s="22">
        <v>76.44</v>
      </c>
      <c r="C6" s="185">
        <v>2.4900000000000002</v>
      </c>
      <c r="D6" s="10" t="s">
        <v>389</v>
      </c>
    </row>
    <row r="7" spans="1:9" x14ac:dyDescent="0.2">
      <c r="A7" s="10" t="s">
        <v>388</v>
      </c>
      <c r="B7" s="22">
        <v>74.41</v>
      </c>
      <c r="C7" s="185">
        <v>2.76</v>
      </c>
      <c r="D7" s="10" t="s">
        <v>389</v>
      </c>
    </row>
    <row r="8" spans="1:9" x14ac:dyDescent="0.2">
      <c r="A8" s="10" t="s">
        <v>388</v>
      </c>
      <c r="B8" s="22">
        <v>72.5</v>
      </c>
      <c r="C8" s="185">
        <v>2.75</v>
      </c>
      <c r="D8" s="10" t="s">
        <v>389</v>
      </c>
    </row>
    <row r="9" spans="1:9" x14ac:dyDescent="0.2">
      <c r="A9" s="10" t="s">
        <v>388</v>
      </c>
      <c r="B9" s="22">
        <v>69.94</v>
      </c>
      <c r="C9" s="185">
        <v>3.01</v>
      </c>
      <c r="D9" s="10" t="s">
        <v>389</v>
      </c>
    </row>
    <row r="10" spans="1:9" x14ac:dyDescent="0.2">
      <c r="A10" s="10" t="s">
        <v>388</v>
      </c>
      <c r="B10" s="22">
        <v>68.36</v>
      </c>
      <c r="C10" s="185">
        <v>3</v>
      </c>
      <c r="D10" s="10" t="s">
        <v>389</v>
      </c>
    </row>
    <row r="11" spans="1:9" x14ac:dyDescent="0.2">
      <c r="A11" s="10" t="s">
        <v>388</v>
      </c>
      <c r="B11" s="22">
        <v>66.37</v>
      </c>
      <c r="C11" s="185">
        <v>2.93</v>
      </c>
      <c r="D11" s="10" t="s">
        <v>389</v>
      </c>
    </row>
    <row r="12" spans="1:9" x14ac:dyDescent="0.2">
      <c r="A12" s="10" t="s">
        <v>388</v>
      </c>
      <c r="B12" s="22">
        <v>63.93</v>
      </c>
      <c r="C12" s="185">
        <v>2.31</v>
      </c>
      <c r="D12" s="10" t="s">
        <v>389</v>
      </c>
    </row>
    <row r="13" spans="1:9" x14ac:dyDescent="0.2">
      <c r="A13" s="10" t="s">
        <v>388</v>
      </c>
      <c r="B13" s="22">
        <v>62.22</v>
      </c>
      <c r="C13" s="185">
        <v>2.2400000000000002</v>
      </c>
      <c r="D13" s="10" t="s">
        <v>389</v>
      </c>
    </row>
    <row r="14" spans="1:9" x14ac:dyDescent="0.2">
      <c r="A14" s="10" t="s">
        <v>388</v>
      </c>
      <c r="B14" s="22">
        <v>60.01</v>
      </c>
      <c r="C14" s="185">
        <v>2.54</v>
      </c>
      <c r="D14" s="10" t="s">
        <v>389</v>
      </c>
    </row>
    <row r="15" spans="1:9" x14ac:dyDescent="0.2">
      <c r="A15" s="10" t="s">
        <v>388</v>
      </c>
      <c r="B15" s="22">
        <v>58.25</v>
      </c>
      <c r="C15" s="185">
        <v>2.44</v>
      </c>
      <c r="D15" s="10" t="s">
        <v>389</v>
      </c>
    </row>
    <row r="16" spans="1:9" x14ac:dyDescent="0.2">
      <c r="A16" s="10" t="s">
        <v>388</v>
      </c>
      <c r="B16" s="22">
        <v>55.97</v>
      </c>
      <c r="C16" s="185">
        <v>2.57</v>
      </c>
      <c r="D16" s="10" t="s">
        <v>389</v>
      </c>
    </row>
    <row r="17" spans="1:4" x14ac:dyDescent="0.2">
      <c r="A17" s="10" t="s">
        <v>388</v>
      </c>
      <c r="B17" s="22">
        <v>54.15</v>
      </c>
      <c r="C17" s="185">
        <v>2.42</v>
      </c>
      <c r="D17" s="10" t="s">
        <v>389</v>
      </c>
    </row>
    <row r="18" spans="1:4" x14ac:dyDescent="0.2">
      <c r="A18" s="10" t="s">
        <v>388</v>
      </c>
      <c r="B18" s="22">
        <v>51.89</v>
      </c>
      <c r="C18" s="185">
        <v>2.7</v>
      </c>
      <c r="D18" s="10" t="s">
        <v>389</v>
      </c>
    </row>
    <row r="19" spans="1:4" x14ac:dyDescent="0.2">
      <c r="A19" s="10" t="s">
        <v>388</v>
      </c>
      <c r="B19" s="22">
        <v>49.87</v>
      </c>
      <c r="C19" s="185">
        <v>2.99</v>
      </c>
      <c r="D19" s="10" t="s">
        <v>389</v>
      </c>
    </row>
    <row r="20" spans="1:4" x14ac:dyDescent="0.2">
      <c r="A20" s="10" t="s">
        <v>388</v>
      </c>
      <c r="B20" s="22">
        <v>48.12</v>
      </c>
      <c r="C20" s="185">
        <v>2.7</v>
      </c>
      <c r="D20" s="10" t="s">
        <v>389</v>
      </c>
    </row>
    <row r="21" spans="1:4" x14ac:dyDescent="0.2">
      <c r="A21" s="10" t="s">
        <v>388</v>
      </c>
      <c r="B21" s="22">
        <v>45.99</v>
      </c>
      <c r="C21" s="185">
        <v>2.8</v>
      </c>
      <c r="D21" s="10" t="s">
        <v>389</v>
      </c>
    </row>
    <row r="22" spans="1:4" x14ac:dyDescent="0.2">
      <c r="A22" s="10" t="s">
        <v>388</v>
      </c>
      <c r="B22" s="22">
        <v>44.38</v>
      </c>
      <c r="C22" s="185">
        <v>2.88</v>
      </c>
      <c r="D22" s="10" t="s">
        <v>389</v>
      </c>
    </row>
    <row r="23" spans="1:4" x14ac:dyDescent="0.2">
      <c r="A23" s="10" t="s">
        <v>388</v>
      </c>
      <c r="B23" s="22">
        <v>42.54</v>
      </c>
      <c r="C23" s="185">
        <v>2.88</v>
      </c>
      <c r="D23" s="10" t="s">
        <v>389</v>
      </c>
    </row>
    <row r="24" spans="1:4" x14ac:dyDescent="0.2">
      <c r="A24" s="10" t="s">
        <v>388</v>
      </c>
      <c r="B24" s="22">
        <v>39.909999999999997</v>
      </c>
      <c r="C24" s="185">
        <v>3.11</v>
      </c>
      <c r="D24" s="10" t="s">
        <v>389</v>
      </c>
    </row>
    <row r="25" spans="1:4" x14ac:dyDescent="0.2">
      <c r="A25" s="10" t="s">
        <v>388</v>
      </c>
      <c r="B25" s="22">
        <v>38.42</v>
      </c>
      <c r="C25" s="185">
        <v>2.79</v>
      </c>
      <c r="D25" s="10" t="s">
        <v>389</v>
      </c>
    </row>
    <row r="26" spans="1:4" x14ac:dyDescent="0.2">
      <c r="A26" s="10" t="s">
        <v>388</v>
      </c>
      <c r="B26" s="22">
        <v>36.36</v>
      </c>
      <c r="C26" s="185">
        <v>2.99</v>
      </c>
      <c r="D26" s="10" t="s">
        <v>389</v>
      </c>
    </row>
    <row r="27" spans="1:4" x14ac:dyDescent="0.2">
      <c r="A27" s="10" t="s">
        <v>388</v>
      </c>
      <c r="B27" s="22">
        <v>34.229999999999997</v>
      </c>
      <c r="C27" s="185">
        <v>2.97</v>
      </c>
      <c r="D27" s="10" t="s">
        <v>389</v>
      </c>
    </row>
    <row r="28" spans="1:4" x14ac:dyDescent="0.2">
      <c r="A28" s="10" t="s">
        <v>388</v>
      </c>
      <c r="B28" s="22">
        <v>32.17</v>
      </c>
      <c r="C28" s="185">
        <v>3</v>
      </c>
      <c r="D28" s="10" t="s">
        <v>389</v>
      </c>
    </row>
    <row r="29" spans="1:4" x14ac:dyDescent="0.2">
      <c r="A29" s="10" t="s">
        <v>388</v>
      </c>
      <c r="B29" s="22">
        <v>30.3</v>
      </c>
      <c r="C29" s="185">
        <v>2.98</v>
      </c>
      <c r="D29" s="10" t="s">
        <v>389</v>
      </c>
    </row>
    <row r="30" spans="1:4" x14ac:dyDescent="0.2">
      <c r="A30" s="10" t="s">
        <v>388</v>
      </c>
      <c r="B30" s="22">
        <v>28.49</v>
      </c>
      <c r="C30" s="185">
        <v>2.97</v>
      </c>
      <c r="D30" s="10" t="s">
        <v>389</v>
      </c>
    </row>
    <row r="31" spans="1:4" x14ac:dyDescent="0.2">
      <c r="A31" s="10" t="s">
        <v>388</v>
      </c>
      <c r="B31" s="22">
        <v>26.71</v>
      </c>
      <c r="C31" s="185">
        <v>3.08</v>
      </c>
      <c r="D31" s="10" t="s">
        <v>389</v>
      </c>
    </row>
    <row r="32" spans="1:4" x14ac:dyDescent="0.2">
      <c r="A32" s="10" t="s">
        <v>388</v>
      </c>
      <c r="B32" s="22">
        <v>24.7</v>
      </c>
      <c r="C32" s="185">
        <v>3.04</v>
      </c>
      <c r="D32" s="10" t="s">
        <v>389</v>
      </c>
    </row>
    <row r="33" spans="1:4" x14ac:dyDescent="0.2">
      <c r="A33" s="10" t="s">
        <v>388</v>
      </c>
      <c r="B33" s="22">
        <v>21.72</v>
      </c>
      <c r="C33" s="185">
        <v>2.83</v>
      </c>
      <c r="D33" s="10" t="s">
        <v>389</v>
      </c>
    </row>
    <row r="34" spans="1:4" x14ac:dyDescent="0.2">
      <c r="A34" s="10" t="s">
        <v>388</v>
      </c>
      <c r="B34" s="22">
        <v>20.22</v>
      </c>
      <c r="C34" s="185">
        <v>2.95</v>
      </c>
      <c r="D34" s="10" t="s">
        <v>389</v>
      </c>
    </row>
    <row r="35" spans="1:4" x14ac:dyDescent="0.2">
      <c r="A35" s="10" t="s">
        <v>388</v>
      </c>
      <c r="B35" s="22">
        <v>17.78</v>
      </c>
      <c r="C35" s="185">
        <v>3.15</v>
      </c>
      <c r="D35" s="10" t="s">
        <v>389</v>
      </c>
    </row>
    <row r="36" spans="1:4" x14ac:dyDescent="0.2">
      <c r="A36" s="10" t="s">
        <v>388</v>
      </c>
      <c r="B36" s="22">
        <v>15.68</v>
      </c>
      <c r="C36" s="185">
        <v>3.3</v>
      </c>
      <c r="D36" s="10" t="s">
        <v>389</v>
      </c>
    </row>
    <row r="37" spans="1:4" x14ac:dyDescent="0.2">
      <c r="A37" s="10" t="s">
        <v>388</v>
      </c>
      <c r="B37" s="22">
        <v>13.7</v>
      </c>
      <c r="C37" s="185">
        <v>3.06</v>
      </c>
      <c r="D37" s="10" t="s">
        <v>389</v>
      </c>
    </row>
    <row r="38" spans="1:4" x14ac:dyDescent="0.2">
      <c r="A38" s="10" t="s">
        <v>388</v>
      </c>
      <c r="B38" s="22">
        <v>12.09</v>
      </c>
      <c r="C38" s="185">
        <v>3.05</v>
      </c>
      <c r="D38" s="10" t="s">
        <v>389</v>
      </c>
    </row>
    <row r="39" spans="1:4" x14ac:dyDescent="0.2">
      <c r="A39" s="10" t="s">
        <v>388</v>
      </c>
      <c r="B39" s="22">
        <v>10.02</v>
      </c>
      <c r="C39" s="185">
        <v>2.9</v>
      </c>
      <c r="D39" s="10" t="s">
        <v>389</v>
      </c>
    </row>
    <row r="40" spans="1:4" x14ac:dyDescent="0.2">
      <c r="A40" s="10" t="s">
        <v>388</v>
      </c>
      <c r="B40" s="22">
        <v>8.1199999999999992</v>
      </c>
      <c r="C40" s="185">
        <v>2.77</v>
      </c>
      <c r="D40" s="10" t="s">
        <v>389</v>
      </c>
    </row>
    <row r="41" spans="1:4" x14ac:dyDescent="0.2">
      <c r="A41" s="10" t="s">
        <v>388</v>
      </c>
      <c r="B41" s="22">
        <v>6.39</v>
      </c>
      <c r="C41" s="185">
        <v>2.34</v>
      </c>
      <c r="D41" s="10" t="s">
        <v>389</v>
      </c>
    </row>
    <row r="42" spans="1:4" x14ac:dyDescent="0.2">
      <c r="A42" s="10" t="s">
        <v>388</v>
      </c>
      <c r="B42" s="22">
        <v>3.77</v>
      </c>
      <c r="C42" s="185">
        <v>1.92</v>
      </c>
      <c r="D42" s="10" t="s">
        <v>389</v>
      </c>
    </row>
    <row r="43" spans="1:4" x14ac:dyDescent="0.2">
      <c r="A43" s="10" t="s">
        <v>388</v>
      </c>
      <c r="B43" s="22">
        <v>1.5</v>
      </c>
      <c r="C43" s="185">
        <v>1.55</v>
      </c>
      <c r="D43" s="10" t="s">
        <v>389</v>
      </c>
    </row>
    <row r="44" spans="1:4" x14ac:dyDescent="0.2">
      <c r="A44" s="10" t="s">
        <v>388</v>
      </c>
      <c r="B44" s="22">
        <v>0</v>
      </c>
      <c r="C44" s="185">
        <v>0.94</v>
      </c>
      <c r="D44" s="10" t="s">
        <v>389</v>
      </c>
    </row>
    <row r="45" spans="1:4" x14ac:dyDescent="0.2">
      <c r="B45" s="22"/>
      <c r="C45" s="186"/>
    </row>
    <row r="46" spans="1:4" x14ac:dyDescent="0.2">
      <c r="B46" s="22"/>
      <c r="C46" s="186"/>
    </row>
    <row r="47" spans="1:4" x14ac:dyDescent="0.2">
      <c r="A47" s="10" t="s">
        <v>390</v>
      </c>
      <c r="B47" s="22">
        <v>100.00000000000001</v>
      </c>
      <c r="C47" s="185">
        <v>2.9707727272727276</v>
      </c>
      <c r="D47" s="10" t="s">
        <v>391</v>
      </c>
    </row>
    <row r="48" spans="1:4" x14ac:dyDescent="0.2">
      <c r="A48" s="10" t="s">
        <v>390</v>
      </c>
      <c r="B48" s="22">
        <v>98.100000000000009</v>
      </c>
      <c r="C48" s="185">
        <v>2.9707727272727276</v>
      </c>
      <c r="D48" s="10" t="s">
        <v>391</v>
      </c>
    </row>
    <row r="49" spans="1:4" x14ac:dyDescent="0.2">
      <c r="A49" s="10" t="s">
        <v>390</v>
      </c>
      <c r="B49" s="22">
        <v>96.2</v>
      </c>
      <c r="C49" s="185">
        <v>2.9707727272727276</v>
      </c>
      <c r="D49" s="10" t="s">
        <v>391</v>
      </c>
    </row>
    <row r="50" spans="1:4" x14ac:dyDescent="0.2">
      <c r="A50" s="10" t="s">
        <v>390</v>
      </c>
      <c r="B50" s="22">
        <v>94</v>
      </c>
      <c r="C50" s="185">
        <v>2.9707727272727276</v>
      </c>
      <c r="D50" s="10" t="s">
        <v>391</v>
      </c>
    </row>
    <row r="51" spans="1:4" x14ac:dyDescent="0.2">
      <c r="A51" s="10" t="s">
        <v>390</v>
      </c>
      <c r="B51" s="22">
        <v>91.9</v>
      </c>
      <c r="C51" s="185">
        <v>2.9707727272727276</v>
      </c>
      <c r="D51" s="10" t="s">
        <v>391</v>
      </c>
    </row>
    <row r="52" spans="1:4" x14ac:dyDescent="0.2">
      <c r="A52" s="10" t="s">
        <v>390</v>
      </c>
      <c r="B52" s="22">
        <v>90.300000000000011</v>
      </c>
      <c r="C52" s="185">
        <v>2.9707727272727276</v>
      </c>
      <c r="D52" s="10" t="s">
        <v>391</v>
      </c>
    </row>
    <row r="53" spans="1:4" x14ac:dyDescent="0.2">
      <c r="A53" s="10" t="s">
        <v>390</v>
      </c>
      <c r="B53" s="22">
        <v>88.500000000000014</v>
      </c>
      <c r="C53" s="185">
        <v>2.9707727272727276</v>
      </c>
      <c r="D53" s="10" t="s">
        <v>391</v>
      </c>
    </row>
    <row r="54" spans="1:4" x14ac:dyDescent="0.2">
      <c r="A54" s="10" t="s">
        <v>390</v>
      </c>
      <c r="B54" s="22">
        <v>86.700000000000017</v>
      </c>
      <c r="C54" s="185">
        <v>2.8260000000000001</v>
      </c>
      <c r="D54" s="10" t="s">
        <v>391</v>
      </c>
    </row>
    <row r="55" spans="1:4" x14ac:dyDescent="0.2">
      <c r="A55" s="10" t="s">
        <v>390</v>
      </c>
      <c r="B55" s="22">
        <v>84.40000000000002</v>
      </c>
      <c r="C55" s="185">
        <v>2.8069999999999999</v>
      </c>
      <c r="D55" s="10" t="s">
        <v>391</v>
      </c>
    </row>
    <row r="56" spans="1:4" x14ac:dyDescent="0.2">
      <c r="A56" s="10" t="s">
        <v>390</v>
      </c>
      <c r="B56" s="22">
        <v>82.300000000000026</v>
      </c>
      <c r="C56" s="185">
        <v>2.9940000000000002</v>
      </c>
      <c r="D56" s="10" t="s">
        <v>391</v>
      </c>
    </row>
    <row r="57" spans="1:4" x14ac:dyDescent="0.2">
      <c r="A57" s="10" t="s">
        <v>390</v>
      </c>
      <c r="B57" s="22">
        <v>80.500000000000028</v>
      </c>
      <c r="C57" s="185">
        <v>2.8180000000000001</v>
      </c>
      <c r="D57" s="10" t="s">
        <v>391</v>
      </c>
    </row>
    <row r="58" spans="1:4" x14ac:dyDescent="0.2">
      <c r="A58" s="10" t="s">
        <v>390</v>
      </c>
      <c r="B58" s="22">
        <v>79.000000000000028</v>
      </c>
      <c r="C58" s="185">
        <v>2.8</v>
      </c>
      <c r="D58" s="10" t="s">
        <v>391</v>
      </c>
    </row>
    <row r="59" spans="1:4" x14ac:dyDescent="0.2">
      <c r="A59" s="10" t="s">
        <v>390</v>
      </c>
      <c r="B59" s="22">
        <v>76.600000000000023</v>
      </c>
      <c r="C59" s="185">
        <v>2.7759999999999998</v>
      </c>
      <c r="D59" s="10" t="s">
        <v>391</v>
      </c>
    </row>
    <row r="60" spans="1:4" x14ac:dyDescent="0.2">
      <c r="A60" s="10" t="s">
        <v>390</v>
      </c>
      <c r="B60" s="22">
        <v>74.600000000000023</v>
      </c>
      <c r="C60" s="185">
        <v>3.0230000000000001</v>
      </c>
      <c r="D60" s="10" t="s">
        <v>391</v>
      </c>
    </row>
    <row r="61" spans="1:4" x14ac:dyDescent="0.2">
      <c r="A61" s="10" t="s">
        <v>390</v>
      </c>
      <c r="B61" s="22">
        <v>72.200000000000017</v>
      </c>
      <c r="C61" s="185">
        <v>2.9510000000000001</v>
      </c>
      <c r="D61" s="10" t="s">
        <v>391</v>
      </c>
    </row>
    <row r="62" spans="1:4" x14ac:dyDescent="0.2">
      <c r="A62" s="10" t="s">
        <v>390</v>
      </c>
      <c r="B62" s="22">
        <v>70.500000000000014</v>
      </c>
      <c r="C62" s="185">
        <v>3.12</v>
      </c>
      <c r="D62" s="10" t="s">
        <v>391</v>
      </c>
    </row>
    <row r="63" spans="1:4" x14ac:dyDescent="0.2">
      <c r="A63" s="10" t="s">
        <v>390</v>
      </c>
      <c r="B63" s="22">
        <v>68.100000000000009</v>
      </c>
      <c r="C63" s="185">
        <v>3.0459999999999998</v>
      </c>
      <c r="D63" s="10" t="s">
        <v>391</v>
      </c>
    </row>
    <row r="64" spans="1:4" x14ac:dyDescent="0.2">
      <c r="A64" s="10" t="s">
        <v>390</v>
      </c>
      <c r="B64" s="22">
        <v>66.300000000000011</v>
      </c>
      <c r="C64" s="185">
        <v>2.8820000000000001</v>
      </c>
      <c r="D64" s="10" t="s">
        <v>391</v>
      </c>
    </row>
    <row r="65" spans="1:4" x14ac:dyDescent="0.2">
      <c r="A65" s="10" t="s">
        <v>390</v>
      </c>
      <c r="B65" s="22">
        <v>64.500000000000014</v>
      </c>
      <c r="C65" s="185">
        <v>2.976</v>
      </c>
      <c r="D65" s="10" t="s">
        <v>391</v>
      </c>
    </row>
    <row r="66" spans="1:4" x14ac:dyDescent="0.2">
      <c r="A66" s="10" t="s">
        <v>390</v>
      </c>
      <c r="B66" s="22">
        <v>62.300000000000011</v>
      </c>
      <c r="C66" s="185">
        <v>2.9940000000000002</v>
      </c>
      <c r="D66" s="10" t="s">
        <v>391</v>
      </c>
    </row>
    <row r="67" spans="1:4" x14ac:dyDescent="0.2">
      <c r="A67" s="10" t="s">
        <v>390</v>
      </c>
      <c r="B67" s="22">
        <v>60.20000000000001</v>
      </c>
      <c r="C67" s="185">
        <v>3.1059999999999999</v>
      </c>
      <c r="D67" s="10" t="s">
        <v>391</v>
      </c>
    </row>
    <row r="68" spans="1:4" x14ac:dyDescent="0.2">
      <c r="A68" s="10" t="s">
        <v>390</v>
      </c>
      <c r="B68" s="22">
        <v>58.500000000000007</v>
      </c>
      <c r="C68" s="185">
        <v>2.9780000000000002</v>
      </c>
      <c r="D68" s="10" t="s">
        <v>391</v>
      </c>
    </row>
    <row r="69" spans="1:4" x14ac:dyDescent="0.2">
      <c r="A69" s="10" t="s">
        <v>390</v>
      </c>
      <c r="B69" s="22">
        <v>56.500000000000007</v>
      </c>
      <c r="C69" s="185">
        <v>3.1509999999999998</v>
      </c>
      <c r="D69" s="10" t="s">
        <v>391</v>
      </c>
    </row>
    <row r="70" spans="1:4" x14ac:dyDescent="0.2">
      <c r="A70" s="10" t="s">
        <v>390</v>
      </c>
      <c r="B70" s="22">
        <v>54.600000000000009</v>
      </c>
      <c r="C70" s="185">
        <v>3.1739999999999999</v>
      </c>
      <c r="D70" s="10" t="s">
        <v>391</v>
      </c>
    </row>
    <row r="71" spans="1:4" x14ac:dyDescent="0.2">
      <c r="A71" s="10" t="s">
        <v>390</v>
      </c>
      <c r="B71" s="22">
        <v>52.800000000000011</v>
      </c>
      <c r="C71" s="185">
        <v>3.0489999999999999</v>
      </c>
      <c r="D71" s="10" t="s">
        <v>391</v>
      </c>
    </row>
    <row r="72" spans="1:4" x14ac:dyDescent="0.2">
      <c r="A72" s="10" t="s">
        <v>390</v>
      </c>
      <c r="B72" s="22">
        <v>51.20000000000001</v>
      </c>
      <c r="C72" s="185">
        <v>3.0230000000000001</v>
      </c>
      <c r="D72" s="10" t="s">
        <v>391</v>
      </c>
    </row>
    <row r="73" spans="1:4" x14ac:dyDescent="0.2">
      <c r="A73" s="10" t="s">
        <v>390</v>
      </c>
      <c r="B73" s="22">
        <v>49.100000000000009</v>
      </c>
      <c r="C73" s="185">
        <v>2.9950000000000001</v>
      </c>
      <c r="D73" s="10" t="s">
        <v>391</v>
      </c>
    </row>
    <row r="74" spans="1:4" x14ac:dyDescent="0.2">
      <c r="A74" s="10" t="s">
        <v>390</v>
      </c>
      <c r="B74" s="22">
        <v>46.900000000000006</v>
      </c>
      <c r="C74" s="185">
        <v>2.9620000000000002</v>
      </c>
      <c r="D74" s="10" t="s">
        <v>391</v>
      </c>
    </row>
    <row r="75" spans="1:4" x14ac:dyDescent="0.2">
      <c r="A75" s="10" t="s">
        <v>390</v>
      </c>
      <c r="B75" s="22">
        <v>44.7</v>
      </c>
      <c r="C75" s="185">
        <v>2.9060000000000001</v>
      </c>
      <c r="D75" s="10" t="s">
        <v>391</v>
      </c>
    </row>
    <row r="76" spans="1:4" x14ac:dyDescent="0.2">
      <c r="A76" s="10" t="s">
        <v>390</v>
      </c>
      <c r="B76" s="22">
        <v>42.6</v>
      </c>
      <c r="C76" s="185">
        <v>2.8220000000000001</v>
      </c>
      <c r="D76" s="10" t="s">
        <v>391</v>
      </c>
    </row>
    <row r="77" spans="1:4" x14ac:dyDescent="0.2">
      <c r="A77" s="10" t="s">
        <v>390</v>
      </c>
      <c r="B77" s="22">
        <v>40.800000000000004</v>
      </c>
      <c r="C77" s="185">
        <v>2.77</v>
      </c>
      <c r="D77" s="10" t="s">
        <v>391</v>
      </c>
    </row>
    <row r="78" spans="1:4" x14ac:dyDescent="0.2">
      <c r="A78" s="10" t="s">
        <v>390</v>
      </c>
      <c r="B78" s="22">
        <v>39.1</v>
      </c>
      <c r="C78" s="185">
        <v>2.6520000000000001</v>
      </c>
      <c r="D78" s="10" t="s">
        <v>391</v>
      </c>
    </row>
    <row r="79" spans="1:4" x14ac:dyDescent="0.2">
      <c r="A79" s="10" t="s">
        <v>390</v>
      </c>
      <c r="B79" s="22">
        <v>37.5</v>
      </c>
      <c r="C79" s="185">
        <v>2.6789999999999998</v>
      </c>
      <c r="D79" s="10" t="s">
        <v>391</v>
      </c>
    </row>
    <row r="80" spans="1:4" x14ac:dyDescent="0.2">
      <c r="A80" s="10" t="s">
        <v>390</v>
      </c>
      <c r="B80" s="22">
        <v>35</v>
      </c>
      <c r="C80" s="185">
        <v>2.6539999999999999</v>
      </c>
      <c r="D80" s="10" t="s">
        <v>391</v>
      </c>
    </row>
    <row r="81" spans="1:4" x14ac:dyDescent="0.2">
      <c r="A81" s="10" t="s">
        <v>390</v>
      </c>
      <c r="B81" s="22">
        <v>33</v>
      </c>
      <c r="C81" s="185">
        <v>2.4950000000000001</v>
      </c>
      <c r="D81" s="10" t="s">
        <v>391</v>
      </c>
    </row>
    <row r="82" spans="1:4" x14ac:dyDescent="0.2">
      <c r="A82" s="10" t="s">
        <v>390</v>
      </c>
      <c r="B82" s="22">
        <v>31.299999999999997</v>
      </c>
      <c r="C82" s="185">
        <v>2.395</v>
      </c>
      <c r="D82" s="10" t="s">
        <v>391</v>
      </c>
    </row>
    <row r="83" spans="1:4" x14ac:dyDescent="0.2">
      <c r="A83" s="10" t="s">
        <v>390</v>
      </c>
      <c r="B83" s="22">
        <v>26.299999999999997</v>
      </c>
      <c r="C83" s="185">
        <v>2.3330000000000002</v>
      </c>
      <c r="D83" s="10" t="s">
        <v>391</v>
      </c>
    </row>
    <row r="84" spans="1:4" x14ac:dyDescent="0.2">
      <c r="A84" s="10" t="s">
        <v>390</v>
      </c>
      <c r="B84" s="22">
        <v>20.299999999999997</v>
      </c>
      <c r="C84" s="185">
        <v>2.3460000000000001</v>
      </c>
      <c r="D84" s="10" t="s">
        <v>391</v>
      </c>
    </row>
    <row r="85" spans="1:4" x14ac:dyDescent="0.2">
      <c r="A85" s="10" t="s">
        <v>390</v>
      </c>
      <c r="B85" s="22">
        <v>16.2</v>
      </c>
      <c r="C85" s="185">
        <v>2.246</v>
      </c>
      <c r="D85" s="10" t="s">
        <v>391</v>
      </c>
    </row>
    <row r="86" spans="1:4" x14ac:dyDescent="0.2">
      <c r="A86" s="10" t="s">
        <v>390</v>
      </c>
      <c r="B86" s="22">
        <v>11.399999999999999</v>
      </c>
      <c r="C86" s="185">
        <v>2.0329999999999999</v>
      </c>
      <c r="D86" s="10" t="s">
        <v>391</v>
      </c>
    </row>
    <row r="87" spans="1:4" x14ac:dyDescent="0.2">
      <c r="A87" s="10" t="s">
        <v>390</v>
      </c>
      <c r="B87" s="22">
        <v>5.8</v>
      </c>
      <c r="C87" s="185">
        <v>1.3560000000000001</v>
      </c>
      <c r="D87" s="10" t="s">
        <v>391</v>
      </c>
    </row>
    <row r="88" spans="1:4" x14ac:dyDescent="0.2">
      <c r="A88" s="10" t="s">
        <v>390</v>
      </c>
      <c r="B88" s="22">
        <v>0</v>
      </c>
      <c r="C88" s="185">
        <v>0.68200000000000005</v>
      </c>
      <c r="D88" s="10" t="s">
        <v>391</v>
      </c>
    </row>
    <row r="89" spans="1:4" x14ac:dyDescent="0.2">
      <c r="C89" s="186"/>
      <c r="D89" s="10"/>
    </row>
    <row r="90" spans="1:4" x14ac:dyDescent="0.2">
      <c r="A90" s="10" t="s">
        <v>392</v>
      </c>
      <c r="B90" s="22">
        <v>0</v>
      </c>
      <c r="C90" s="185">
        <v>0.62</v>
      </c>
      <c r="D90" s="10" t="s">
        <v>391</v>
      </c>
    </row>
    <row r="91" spans="1:4" x14ac:dyDescent="0.2">
      <c r="A91" s="10" t="s">
        <v>392</v>
      </c>
      <c r="B91" s="22">
        <v>2</v>
      </c>
      <c r="C91" s="185">
        <v>0.90600000000000003</v>
      </c>
      <c r="D91" s="10" t="s">
        <v>391</v>
      </c>
    </row>
    <row r="92" spans="1:4" x14ac:dyDescent="0.2">
      <c r="A92" s="10" t="s">
        <v>392</v>
      </c>
      <c r="B92" s="22">
        <v>5</v>
      </c>
      <c r="C92" s="185">
        <v>1.256</v>
      </c>
      <c r="D92" s="10" t="s">
        <v>391</v>
      </c>
    </row>
    <row r="93" spans="1:4" x14ac:dyDescent="0.2">
      <c r="A93" s="10" t="s">
        <v>392</v>
      </c>
      <c r="B93" s="22">
        <v>8</v>
      </c>
      <c r="C93" s="185">
        <v>1.379</v>
      </c>
      <c r="D93" s="10" t="s">
        <v>391</v>
      </c>
    </row>
    <row r="94" spans="1:4" x14ac:dyDescent="0.2">
      <c r="A94" s="10" t="s">
        <v>392</v>
      </c>
      <c r="B94" s="22">
        <v>10</v>
      </c>
      <c r="C94" s="185">
        <v>1.736</v>
      </c>
      <c r="D94" s="10" t="s">
        <v>391</v>
      </c>
    </row>
    <row r="95" spans="1:4" x14ac:dyDescent="0.2">
      <c r="A95" s="10" t="s">
        <v>392</v>
      </c>
      <c r="B95" s="22">
        <v>12</v>
      </c>
      <c r="C95" s="185">
        <v>2.08</v>
      </c>
      <c r="D95" s="10" t="s">
        <v>391</v>
      </c>
    </row>
    <row r="96" spans="1:4" x14ac:dyDescent="0.2">
      <c r="A96" s="10" t="s">
        <v>392</v>
      </c>
      <c r="B96" s="22">
        <v>15</v>
      </c>
      <c r="C96" s="185">
        <v>2.5590000000000002</v>
      </c>
      <c r="D96" s="10" t="s">
        <v>391</v>
      </c>
    </row>
    <row r="97" spans="1:4" x14ac:dyDescent="0.2">
      <c r="A97" s="10" t="s">
        <v>392</v>
      </c>
      <c r="B97" s="22">
        <v>20</v>
      </c>
      <c r="C97" s="185">
        <v>2.8180000000000001</v>
      </c>
      <c r="D97" s="10" t="s">
        <v>391</v>
      </c>
    </row>
    <row r="98" spans="1:4" x14ac:dyDescent="0.2">
      <c r="A98" s="10" t="s">
        <v>392</v>
      </c>
      <c r="B98" s="22">
        <v>25</v>
      </c>
      <c r="C98" s="185">
        <v>3.1579999999999999</v>
      </c>
      <c r="D98" s="10" t="s">
        <v>391</v>
      </c>
    </row>
    <row r="99" spans="1:4" x14ac:dyDescent="0.2">
      <c r="A99" s="10" t="s">
        <v>392</v>
      </c>
      <c r="B99" s="22">
        <v>30</v>
      </c>
      <c r="C99" s="185">
        <v>3.2610000000000001</v>
      </c>
      <c r="D99" s="10" t="s">
        <v>391</v>
      </c>
    </row>
    <row r="100" spans="1:4" x14ac:dyDescent="0.2">
      <c r="A100" s="10" t="s">
        <v>392</v>
      </c>
      <c r="B100" s="22">
        <v>35</v>
      </c>
      <c r="C100" s="185">
        <v>3.12</v>
      </c>
      <c r="D100" s="10" t="s">
        <v>391</v>
      </c>
    </row>
    <row r="101" spans="1:4" x14ac:dyDescent="0.2">
      <c r="A101" s="10" t="s">
        <v>392</v>
      </c>
      <c r="B101" s="22">
        <v>40</v>
      </c>
      <c r="C101" s="185">
        <v>3.2519999999999998</v>
      </c>
      <c r="D101" s="10" t="s">
        <v>391</v>
      </c>
    </row>
    <row r="102" spans="1:4" x14ac:dyDescent="0.2">
      <c r="A102" s="10" t="s">
        <v>392</v>
      </c>
      <c r="B102" s="22">
        <v>45</v>
      </c>
      <c r="C102" s="185">
        <v>3.36</v>
      </c>
      <c r="D102" s="10" t="s">
        <v>391</v>
      </c>
    </row>
    <row r="103" spans="1:4" x14ac:dyDescent="0.2">
      <c r="A103" s="10" t="s">
        <v>392</v>
      </c>
      <c r="B103" s="22">
        <v>50</v>
      </c>
      <c r="C103" s="185">
        <v>3.2450000000000001</v>
      </c>
      <c r="D103" s="10" t="s">
        <v>391</v>
      </c>
    </row>
    <row r="104" spans="1:4" x14ac:dyDescent="0.2">
      <c r="A104" s="10" t="s">
        <v>392</v>
      </c>
      <c r="B104" s="22">
        <v>55</v>
      </c>
      <c r="C104" s="185">
        <v>3.3639999999999999</v>
      </c>
      <c r="D104" s="10" t="s">
        <v>391</v>
      </c>
    </row>
    <row r="105" spans="1:4" x14ac:dyDescent="0.2">
      <c r="A105" s="10" t="s">
        <v>392</v>
      </c>
      <c r="B105" s="22">
        <v>60</v>
      </c>
      <c r="C105" s="185">
        <v>3.3279999999999998</v>
      </c>
      <c r="D105" s="10" t="s">
        <v>391</v>
      </c>
    </row>
    <row r="106" spans="1:4" x14ac:dyDescent="0.2">
      <c r="A106" s="10" t="s">
        <v>392</v>
      </c>
      <c r="B106" s="22">
        <v>65</v>
      </c>
      <c r="C106" s="185">
        <v>3.2370000000000001</v>
      </c>
      <c r="D106" s="10" t="s">
        <v>391</v>
      </c>
    </row>
    <row r="107" spans="1:4" x14ac:dyDescent="0.2">
      <c r="A107" s="10" t="s">
        <v>392</v>
      </c>
      <c r="B107" s="22">
        <v>70</v>
      </c>
      <c r="C107" s="185">
        <v>3.1320000000000001</v>
      </c>
      <c r="D107" s="10" t="s">
        <v>391</v>
      </c>
    </row>
    <row r="108" spans="1:4" x14ac:dyDescent="0.2">
      <c r="A108" s="10" t="s">
        <v>392</v>
      </c>
      <c r="B108" s="22">
        <v>75</v>
      </c>
      <c r="C108" s="185">
        <v>3.1850000000000001</v>
      </c>
      <c r="D108" s="10" t="s">
        <v>391</v>
      </c>
    </row>
    <row r="109" spans="1:4" x14ac:dyDescent="0.2">
      <c r="A109" s="10" t="s">
        <v>392</v>
      </c>
      <c r="B109" s="22">
        <v>80</v>
      </c>
      <c r="C109" s="185">
        <v>3.1890000000000001</v>
      </c>
      <c r="D109" s="10" t="s">
        <v>391</v>
      </c>
    </row>
    <row r="110" spans="1:4" x14ac:dyDescent="0.2">
      <c r="A110" s="10" t="s">
        <v>392</v>
      </c>
      <c r="B110" s="22">
        <v>85</v>
      </c>
      <c r="C110" s="185">
        <v>3.26</v>
      </c>
      <c r="D110" s="10" t="s">
        <v>391</v>
      </c>
    </row>
    <row r="111" spans="1:4" x14ac:dyDescent="0.2">
      <c r="A111" s="10" t="s">
        <v>392</v>
      </c>
      <c r="B111" s="22">
        <f>B110+9.12</f>
        <v>94.12</v>
      </c>
      <c r="C111" s="185">
        <v>3.524</v>
      </c>
      <c r="D111" s="10" t="s">
        <v>391</v>
      </c>
    </row>
    <row r="112" spans="1:4" x14ac:dyDescent="0.2">
      <c r="A112" s="10" t="s">
        <v>392</v>
      </c>
      <c r="B112" s="22">
        <f>B111+4.32</f>
        <v>98.44</v>
      </c>
      <c r="C112" s="185">
        <v>3.42</v>
      </c>
      <c r="D112" s="10" t="s">
        <v>391</v>
      </c>
    </row>
    <row r="113" spans="1:4" x14ac:dyDescent="0.2">
      <c r="A113" s="10" t="s">
        <v>392</v>
      </c>
      <c r="B113" s="22">
        <v>100</v>
      </c>
      <c r="C113" s="185">
        <v>3.4</v>
      </c>
      <c r="D113" s="10" t="s">
        <v>391</v>
      </c>
    </row>
    <row r="114" spans="1:4" x14ac:dyDescent="0.2">
      <c r="A114" s="10" t="s">
        <v>392</v>
      </c>
      <c r="B114" s="22">
        <v>105</v>
      </c>
      <c r="C114" s="185">
        <v>3.472</v>
      </c>
      <c r="D114" s="10" t="s">
        <v>391</v>
      </c>
    </row>
    <row r="115" spans="1:4" x14ac:dyDescent="0.2">
      <c r="A115" s="10" t="s">
        <v>392</v>
      </c>
      <c r="B115" s="22">
        <v>108</v>
      </c>
      <c r="C115" s="185">
        <v>3.673</v>
      </c>
      <c r="D115" s="10" t="s">
        <v>391</v>
      </c>
    </row>
    <row r="116" spans="1:4" x14ac:dyDescent="0.2">
      <c r="A116" s="10" t="s">
        <v>392</v>
      </c>
      <c r="B116" s="22">
        <v>110</v>
      </c>
      <c r="C116" s="185">
        <v>3.7759999999999998</v>
      </c>
      <c r="D116" s="10" t="s">
        <v>391</v>
      </c>
    </row>
    <row r="117" spans="1:4" x14ac:dyDescent="0.2">
      <c r="A117" s="10"/>
      <c r="B117" s="10"/>
      <c r="C117" s="185"/>
    </row>
    <row r="118" spans="1:4" x14ac:dyDescent="0.2">
      <c r="A118" s="10"/>
      <c r="B118" s="10"/>
      <c r="C118" s="185"/>
    </row>
    <row r="119" spans="1:4" x14ac:dyDescent="0.2">
      <c r="A119" s="10"/>
      <c r="B119" s="10"/>
      <c r="C119" s="185"/>
    </row>
    <row r="120" spans="1:4" x14ac:dyDescent="0.2">
      <c r="A120" s="10"/>
      <c r="B120" s="10"/>
      <c r="C120" s="185"/>
    </row>
    <row r="121" spans="1:4" x14ac:dyDescent="0.2">
      <c r="A121" s="10"/>
      <c r="B121" s="10"/>
      <c r="C121" s="185"/>
    </row>
    <row r="122" spans="1:4" x14ac:dyDescent="0.2">
      <c r="A122" s="10"/>
      <c r="B122" s="10"/>
      <c r="C122" s="185"/>
    </row>
    <row r="123" spans="1:4" x14ac:dyDescent="0.2">
      <c r="A123" s="10"/>
      <c r="B123" s="10"/>
      <c r="C123" s="185"/>
    </row>
    <row r="124" spans="1:4" x14ac:dyDescent="0.2">
      <c r="A124" s="10"/>
      <c r="B124" s="10"/>
      <c r="C124" s="185"/>
    </row>
    <row r="125" spans="1:4" x14ac:dyDescent="0.2">
      <c r="A125" s="10"/>
      <c r="B125" s="10"/>
      <c r="C125" s="185"/>
    </row>
    <row r="126" spans="1:4" x14ac:dyDescent="0.2">
      <c r="A126" s="10"/>
      <c r="B126" s="10"/>
      <c r="C126" s="185"/>
    </row>
  </sheetData>
  <mergeCells count="2">
    <mergeCell ref="A2:D2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604"/>
  <sheetViews>
    <sheetView zoomScale="125" zoomScaleNormal="125" zoomScalePageLayoutView="125" workbookViewId="0">
      <selection activeCell="H14" sqref="H14"/>
    </sheetView>
  </sheetViews>
  <sheetFormatPr baseColWidth="10" defaultRowHeight="16" x14ac:dyDescent="0.2"/>
  <cols>
    <col min="1" max="1" width="5.83203125" style="12" customWidth="1"/>
    <col min="2" max="2" width="13.1640625" style="5" customWidth="1"/>
    <col min="3" max="3" width="11.83203125" style="6" customWidth="1"/>
    <col min="4" max="4" width="11.83203125" style="9" customWidth="1"/>
    <col min="5" max="5" width="11.1640625" style="8" customWidth="1"/>
    <col min="6" max="6" width="11.83203125" style="18" customWidth="1"/>
    <col min="7" max="16384" width="10.83203125" style="12"/>
  </cols>
  <sheetData>
    <row r="1" spans="2:6" x14ac:dyDescent="0.2">
      <c r="B1" s="200" t="s">
        <v>368</v>
      </c>
      <c r="C1" s="209"/>
      <c r="D1" s="209"/>
      <c r="E1" s="209"/>
      <c r="F1" s="201"/>
    </row>
    <row r="2" spans="2:6" x14ac:dyDescent="0.2">
      <c r="B2" s="31" t="s">
        <v>51</v>
      </c>
      <c r="C2" s="30"/>
      <c r="D2" s="30"/>
      <c r="E2" s="30"/>
      <c r="F2" s="29"/>
    </row>
    <row r="3" spans="2:6" ht="7" customHeight="1" x14ac:dyDescent="0.2">
      <c r="B3" s="31"/>
      <c r="C3" s="30"/>
      <c r="D3" s="30"/>
      <c r="E3" s="64"/>
      <c r="F3" s="91"/>
    </row>
    <row r="4" spans="2:6" ht="18" x14ac:dyDescent="0.2">
      <c r="B4" s="65"/>
      <c r="C4" s="66" t="s">
        <v>41</v>
      </c>
      <c r="D4" s="67" t="s">
        <v>42</v>
      </c>
      <c r="E4" s="68" t="s">
        <v>241</v>
      </c>
      <c r="F4" s="67"/>
    </row>
    <row r="5" spans="2:6" x14ac:dyDescent="0.2">
      <c r="B5" s="69" t="s">
        <v>242</v>
      </c>
      <c r="C5" s="70" t="s">
        <v>240</v>
      </c>
      <c r="D5" s="70" t="s">
        <v>240</v>
      </c>
      <c r="E5" s="71" t="s">
        <v>44</v>
      </c>
      <c r="F5" s="92" t="s">
        <v>243</v>
      </c>
    </row>
    <row r="6" spans="2:6" x14ac:dyDescent="0.2">
      <c r="B6" s="1" t="s">
        <v>254</v>
      </c>
      <c r="C6" s="14">
        <v>-13.033799999999999</v>
      </c>
      <c r="D6" s="14">
        <v>-12.645433896388454</v>
      </c>
      <c r="E6" s="15">
        <v>8834.3333333333339</v>
      </c>
      <c r="F6" s="16">
        <v>39098.206180555557</v>
      </c>
    </row>
    <row r="7" spans="2:6" x14ac:dyDescent="0.2">
      <c r="B7" s="1" t="s">
        <v>255</v>
      </c>
      <c r="C7" s="14">
        <v>-13.274800000000001</v>
      </c>
      <c r="D7" s="14">
        <v>-12.025511064382613</v>
      </c>
      <c r="E7" s="15">
        <v>9213.3333333333339</v>
      </c>
      <c r="F7" s="16">
        <v>39072.388738425929</v>
      </c>
    </row>
    <row r="8" spans="2:6" x14ac:dyDescent="0.2">
      <c r="B8" s="1" t="s">
        <v>256</v>
      </c>
      <c r="C8" s="14">
        <v>-13.879799999999999</v>
      </c>
      <c r="D8" s="14">
        <v>-11.957071583729203</v>
      </c>
      <c r="E8" s="15">
        <v>9627.3333333333339</v>
      </c>
      <c r="F8" s="16">
        <v>39044.187106481484</v>
      </c>
    </row>
    <row r="9" spans="2:6" x14ac:dyDescent="0.2">
      <c r="B9" s="1" t="s">
        <v>257</v>
      </c>
      <c r="C9" s="14">
        <v>-14.040800000000001</v>
      </c>
      <c r="D9" s="14">
        <v>-12.000714151102329</v>
      </c>
      <c r="E9" s="15">
        <v>10026.333333333334</v>
      </c>
      <c r="F9" s="16">
        <v>39017.007268518515</v>
      </c>
    </row>
    <row r="10" spans="2:6" x14ac:dyDescent="0.2">
      <c r="B10" s="1" t="s">
        <v>258</v>
      </c>
      <c r="C10" s="14">
        <v>-13.797800000000001</v>
      </c>
      <c r="D10" s="14">
        <v>-11.5077515150914</v>
      </c>
      <c r="E10" s="15">
        <v>10414.333333333334</v>
      </c>
      <c r="F10" s="16">
        <v>38990.576747685183</v>
      </c>
    </row>
    <row r="11" spans="2:6" x14ac:dyDescent="0.2">
      <c r="B11" s="1" t="s">
        <v>259</v>
      </c>
      <c r="C11" s="14">
        <v>-13.8748</v>
      </c>
      <c r="D11" s="14">
        <v>-12.297285233933962</v>
      </c>
      <c r="E11" s="15">
        <v>10812.333333333334</v>
      </c>
      <c r="F11" s="16">
        <v>38963.46503472222</v>
      </c>
    </row>
    <row r="12" spans="2:6" x14ac:dyDescent="0.2">
      <c r="B12" s="1" t="s">
        <v>260</v>
      </c>
      <c r="C12" s="14">
        <v>-14.470800000000001</v>
      </c>
      <c r="D12" s="14">
        <v>-13.186998482428862</v>
      </c>
      <c r="E12" s="15">
        <v>11201.333333333334</v>
      </c>
      <c r="F12" s="16">
        <v>38936.96638888889</v>
      </c>
    </row>
    <row r="13" spans="2:6" x14ac:dyDescent="0.2">
      <c r="B13" s="1" t="s">
        <v>261</v>
      </c>
      <c r="C13" s="14">
        <v>-14.454800000000001</v>
      </c>
      <c r="D13" s="14">
        <v>-13.093762088495168</v>
      </c>
      <c r="E13" s="15">
        <v>11548.333333333334</v>
      </c>
      <c r="F13" s="16">
        <v>38913.328796296293</v>
      </c>
    </row>
    <row r="14" spans="2:6" x14ac:dyDescent="0.2">
      <c r="B14" s="1" t="s">
        <v>262</v>
      </c>
      <c r="C14" s="14">
        <v>-14.6708</v>
      </c>
      <c r="D14" s="14">
        <v>-12.91423243634631</v>
      </c>
      <c r="E14" s="15">
        <v>11941.333333333334</v>
      </c>
      <c r="F14" s="16">
        <v>38886.557673611111</v>
      </c>
    </row>
    <row r="15" spans="2:6" x14ac:dyDescent="0.2">
      <c r="B15" s="1" t="s">
        <v>263</v>
      </c>
      <c r="C15" s="14">
        <v>-14.7858</v>
      </c>
      <c r="D15" s="14">
        <v>-14.133248693202518</v>
      </c>
      <c r="E15" s="15">
        <v>12359.333333333334</v>
      </c>
      <c r="F15" s="16">
        <v>38858.083564814813</v>
      </c>
    </row>
    <row r="16" spans="2:6" x14ac:dyDescent="0.2">
      <c r="B16" s="1" t="s">
        <v>264</v>
      </c>
      <c r="C16" s="14">
        <v>-14.3208</v>
      </c>
      <c r="D16" s="14">
        <v>-13.744433092968507</v>
      </c>
      <c r="E16" s="15">
        <v>12761.333333333334</v>
      </c>
      <c r="F16" s="16">
        <v>38830.699363425927</v>
      </c>
    </row>
    <row r="17" spans="2:6" x14ac:dyDescent="0.2">
      <c r="B17" s="1" t="s">
        <v>265</v>
      </c>
      <c r="C17" s="14">
        <v>-13.956799999999999</v>
      </c>
      <c r="D17" s="14">
        <v>-14.012239756395047</v>
      </c>
      <c r="E17" s="15">
        <v>13319.333333333334</v>
      </c>
      <c r="F17" s="16">
        <v>38792.688460648147</v>
      </c>
    </row>
    <row r="18" spans="2:6" x14ac:dyDescent="0.2">
      <c r="B18" s="1" t="s">
        <v>266</v>
      </c>
      <c r="C18" s="14">
        <v>-13.3818</v>
      </c>
      <c r="D18" s="14">
        <v>-13.320901814142076</v>
      </c>
      <c r="E18" s="15">
        <v>13696.333333333334</v>
      </c>
      <c r="F18" s="16">
        <v>38767.007268518515</v>
      </c>
    </row>
    <row r="19" spans="2:6" x14ac:dyDescent="0.2">
      <c r="B19" s="1" t="s">
        <v>267</v>
      </c>
      <c r="C19" s="14">
        <v>-13.825800000000001</v>
      </c>
      <c r="D19" s="14">
        <v>-14.074727977861244</v>
      </c>
      <c r="E19" s="15">
        <v>14104.333333333334</v>
      </c>
      <c r="F19" s="16">
        <v>38739.21435185185</v>
      </c>
    </row>
    <row r="20" spans="2:6" x14ac:dyDescent="0.2">
      <c r="B20" s="1" t="s">
        <v>268</v>
      </c>
      <c r="C20" s="14">
        <v>-13.8308</v>
      </c>
      <c r="D20" s="14">
        <v>-14.02513415130079</v>
      </c>
      <c r="E20" s="15">
        <v>14497.333333333334</v>
      </c>
      <c r="F20" s="16">
        <v>38712.443229166667</v>
      </c>
    </row>
    <row r="21" spans="2:6" x14ac:dyDescent="0.2">
      <c r="B21" s="1" t="s">
        <v>269</v>
      </c>
      <c r="C21" s="14">
        <v>-13.825800000000001</v>
      </c>
      <c r="D21" s="14">
        <v>-13.696823019470457</v>
      </c>
      <c r="E21" s="15">
        <v>14869.333333333334</v>
      </c>
      <c r="F21" s="16">
        <v>38687.102638888886</v>
      </c>
    </row>
    <row r="22" spans="2:6" x14ac:dyDescent="0.2">
      <c r="B22" s="1" t="s">
        <v>270</v>
      </c>
      <c r="C22" s="14">
        <v>-13.222</v>
      </c>
      <c r="D22" s="14">
        <v>-13.032168043721873</v>
      </c>
      <c r="E22" s="15">
        <v>14990</v>
      </c>
      <c r="F22" s="16">
        <v>38678.882835648146</v>
      </c>
    </row>
    <row r="23" spans="2:6" x14ac:dyDescent="0.2">
      <c r="B23" s="1" t="s">
        <v>271</v>
      </c>
      <c r="C23" s="14">
        <v>-12.917</v>
      </c>
      <c r="D23" s="14">
        <v>-12.860573403822746</v>
      </c>
      <c r="E23" s="15">
        <v>15088</v>
      </c>
      <c r="F23" s="16">
        <v>38672.207083333335</v>
      </c>
    </row>
    <row r="24" spans="2:6" x14ac:dyDescent="0.2">
      <c r="B24" s="1" t="s">
        <v>272</v>
      </c>
      <c r="C24" s="14">
        <v>-12.92</v>
      </c>
      <c r="D24" s="14">
        <v>-13.291047818367593</v>
      </c>
      <c r="E24" s="15">
        <v>15197</v>
      </c>
      <c r="F24" s="16">
        <v>38664.782013888886</v>
      </c>
    </row>
    <row r="25" spans="2:6" x14ac:dyDescent="0.2">
      <c r="B25" s="1" t="s">
        <v>273</v>
      </c>
      <c r="C25" s="14">
        <v>-13.202999999999999</v>
      </c>
      <c r="D25" s="14">
        <v>-13.188884535652965</v>
      </c>
      <c r="E25" s="15">
        <v>15295</v>
      </c>
      <c r="F25" s="16">
        <v>38658.106261574074</v>
      </c>
    </row>
    <row r="26" spans="2:6" x14ac:dyDescent="0.2">
      <c r="B26" s="1" t="s">
        <v>274</v>
      </c>
      <c r="C26" s="14">
        <v>-13.278</v>
      </c>
      <c r="D26" s="14">
        <v>-13.533065691982648</v>
      </c>
      <c r="E26" s="15">
        <v>15383</v>
      </c>
      <c r="F26" s="16">
        <v>38652.111712962964</v>
      </c>
    </row>
    <row r="27" spans="2:6" x14ac:dyDescent="0.2">
      <c r="B27" s="1" t="s">
        <v>275</v>
      </c>
      <c r="C27" s="14">
        <v>-13.249000000000001</v>
      </c>
      <c r="D27" s="14">
        <v>-13.472561223578856</v>
      </c>
      <c r="E27" s="15">
        <v>15487</v>
      </c>
      <c r="F27" s="16">
        <v>38645.027245370373</v>
      </c>
    </row>
    <row r="28" spans="2:6" x14ac:dyDescent="0.2">
      <c r="B28" s="1" t="s">
        <v>276</v>
      </c>
      <c r="C28" s="14">
        <v>-13.221</v>
      </c>
      <c r="D28" s="14">
        <v>-13.05398932740855</v>
      </c>
      <c r="E28" s="15">
        <v>15591</v>
      </c>
      <c r="F28" s="16">
        <v>38637.942777777775</v>
      </c>
    </row>
    <row r="29" spans="2:6" x14ac:dyDescent="0.2">
      <c r="B29" s="1" t="s">
        <v>277</v>
      </c>
      <c r="C29" s="14">
        <v>-13.08</v>
      </c>
      <c r="D29" s="14">
        <v>-12.650295579206277</v>
      </c>
      <c r="E29" s="15">
        <v>15695</v>
      </c>
      <c r="F29" s="16">
        <v>38630.858310185184</v>
      </c>
    </row>
    <row r="30" spans="2:6" x14ac:dyDescent="0.2">
      <c r="B30" s="1" t="s">
        <v>278</v>
      </c>
      <c r="C30" s="14">
        <v>-13.173</v>
      </c>
      <c r="D30" s="14">
        <v>-12.435058371933911</v>
      </c>
      <c r="E30" s="15">
        <v>15799</v>
      </c>
      <c r="F30" s="16">
        <v>38623.773842592593</v>
      </c>
    </row>
    <row r="31" spans="2:6" x14ac:dyDescent="0.2">
      <c r="B31" s="1" t="s">
        <v>279</v>
      </c>
      <c r="C31" s="14">
        <v>-13.0846</v>
      </c>
      <c r="D31" s="14">
        <v>-11.661492377428772</v>
      </c>
      <c r="E31" s="15">
        <v>15902</v>
      </c>
      <c r="F31" s="16">
        <v>38616.757488425923</v>
      </c>
    </row>
    <row r="32" spans="2:6" x14ac:dyDescent="0.2">
      <c r="B32" s="1" t="s">
        <v>280</v>
      </c>
      <c r="C32" s="14">
        <v>-12.935599999999999</v>
      </c>
      <c r="D32" s="14">
        <v>-11.627768575367668</v>
      </c>
      <c r="E32" s="15">
        <v>15990</v>
      </c>
      <c r="F32" s="16">
        <v>38610.762939814813</v>
      </c>
    </row>
    <row r="33" spans="2:6" x14ac:dyDescent="0.2">
      <c r="B33" s="1" t="s">
        <v>281</v>
      </c>
      <c r="C33" s="14">
        <v>-12.871599999999999</v>
      </c>
      <c r="D33" s="14">
        <v>-11.216139814915778</v>
      </c>
      <c r="E33" s="15">
        <v>16152</v>
      </c>
      <c r="F33" s="16">
        <v>38599.727523148147</v>
      </c>
    </row>
    <row r="34" spans="2:6" x14ac:dyDescent="0.2">
      <c r="B34" s="1" t="s">
        <v>282</v>
      </c>
      <c r="C34" s="14">
        <v>-12.9686</v>
      </c>
      <c r="D34" s="14">
        <v>-11.081244606671248</v>
      </c>
      <c r="E34" s="15">
        <v>16303</v>
      </c>
      <c r="F34" s="16">
        <v>38589.441412037035</v>
      </c>
    </row>
    <row r="35" spans="2:6" x14ac:dyDescent="0.2">
      <c r="B35" s="1" t="s">
        <v>283</v>
      </c>
      <c r="C35" s="14">
        <v>-12.743</v>
      </c>
      <c r="D35" s="14">
        <v>-11.429295569287552</v>
      </c>
      <c r="E35" s="15">
        <v>16407</v>
      </c>
      <c r="F35" s="16">
        <v>38582.356944444444</v>
      </c>
    </row>
    <row r="36" spans="2:6" x14ac:dyDescent="0.2">
      <c r="B36" s="1" t="s">
        <v>284</v>
      </c>
      <c r="C36" s="14">
        <v>-13.000999999999999</v>
      </c>
      <c r="D36" s="14">
        <v>-12.321984447375945</v>
      </c>
      <c r="E36" s="15">
        <v>16501</v>
      </c>
      <c r="F36" s="16">
        <v>38575.953680555554</v>
      </c>
    </row>
    <row r="37" spans="2:6" x14ac:dyDescent="0.2">
      <c r="B37" s="1" t="s">
        <v>285</v>
      </c>
      <c r="C37" s="14">
        <v>-12.954000000000001</v>
      </c>
      <c r="D37" s="14">
        <v>-12.481676568900758</v>
      </c>
      <c r="E37" s="15">
        <v>16600</v>
      </c>
      <c r="F37" s="16">
        <v>38569.209814814814</v>
      </c>
    </row>
    <row r="38" spans="2:6" x14ac:dyDescent="0.2">
      <c r="B38" s="1" t="s">
        <v>286</v>
      </c>
      <c r="C38" s="14">
        <v>-12.8126</v>
      </c>
      <c r="D38" s="14">
        <v>-12.490701157519879</v>
      </c>
      <c r="E38" s="15">
        <v>16699</v>
      </c>
      <c r="F38" s="16">
        <v>38562.465937499997</v>
      </c>
    </row>
    <row r="39" spans="2:6" x14ac:dyDescent="0.2">
      <c r="B39" s="1" t="s">
        <v>287</v>
      </c>
      <c r="C39" s="14">
        <v>-12.757</v>
      </c>
      <c r="D39" s="14">
        <v>-12.391415804560671</v>
      </c>
      <c r="E39" s="15">
        <v>16803</v>
      </c>
      <c r="F39" s="16">
        <v>38555.381469907406</v>
      </c>
    </row>
    <row r="40" spans="2:6" x14ac:dyDescent="0.2">
      <c r="B40" s="1" t="s">
        <v>288</v>
      </c>
      <c r="C40" s="14">
        <v>-12.8126</v>
      </c>
      <c r="D40" s="14">
        <v>-12.490701157519879</v>
      </c>
      <c r="E40" s="15">
        <v>16881</v>
      </c>
      <c r="F40" s="16">
        <v>38550.068124999998</v>
      </c>
    </row>
    <row r="41" spans="2:6" x14ac:dyDescent="0.2">
      <c r="B41" s="1" t="s">
        <v>289</v>
      </c>
      <c r="C41" s="14">
        <v>-13.063000000000001</v>
      </c>
      <c r="D41" s="14">
        <v>-12.707824418016463</v>
      </c>
      <c r="E41" s="15">
        <v>16980</v>
      </c>
      <c r="F41" s="16">
        <v>38543.324247685188</v>
      </c>
    </row>
    <row r="42" spans="2:6" x14ac:dyDescent="0.2">
      <c r="B42" s="1" t="s">
        <v>290</v>
      </c>
      <c r="C42" s="14">
        <v>-12.928299279633269</v>
      </c>
      <c r="D42" s="14">
        <v>-13.21576637080361</v>
      </c>
      <c r="E42" s="15">
        <v>17079</v>
      </c>
      <c r="F42" s="16">
        <v>38536.580381944441</v>
      </c>
    </row>
    <row r="43" spans="2:6" x14ac:dyDescent="0.2">
      <c r="B43" s="1" t="s">
        <v>291</v>
      </c>
      <c r="C43" s="14">
        <v>-12.826858078398354</v>
      </c>
      <c r="D43" s="14">
        <v>-13.29818482423684</v>
      </c>
      <c r="E43" s="15">
        <v>17188</v>
      </c>
      <c r="F43" s="16">
        <v>38529.155312499999</v>
      </c>
    </row>
    <row r="44" spans="2:6" x14ac:dyDescent="0.2">
      <c r="B44" s="1" t="s">
        <v>292</v>
      </c>
      <c r="C44" s="14">
        <v>-12.704599999999999</v>
      </c>
      <c r="D44" s="14">
        <v>-13.361568751921595</v>
      </c>
      <c r="E44" s="15">
        <v>17261</v>
      </c>
      <c r="F44" s="16">
        <v>38524.182557870372</v>
      </c>
    </row>
    <row r="45" spans="2:6" x14ac:dyDescent="0.2">
      <c r="B45" s="1" t="s">
        <v>293</v>
      </c>
      <c r="C45" s="14">
        <v>-12.425599999999999</v>
      </c>
      <c r="D45" s="14">
        <v>-13.733522451125168</v>
      </c>
      <c r="E45" s="15">
        <v>17366</v>
      </c>
      <c r="F45" s="16">
        <v>38517.029976851853</v>
      </c>
    </row>
    <row r="46" spans="2:6" x14ac:dyDescent="0.2">
      <c r="B46" s="1" t="s">
        <v>294</v>
      </c>
      <c r="C46" s="14">
        <v>-12.672975675928525</v>
      </c>
      <c r="D46" s="14">
        <v>-14.359678115316957</v>
      </c>
      <c r="E46" s="15">
        <v>17470</v>
      </c>
      <c r="F46" s="16">
        <v>38509.945509259262</v>
      </c>
    </row>
    <row r="47" spans="2:6" x14ac:dyDescent="0.2">
      <c r="B47" s="1" t="s">
        <v>295</v>
      </c>
      <c r="C47" s="14">
        <v>-12.3</v>
      </c>
      <c r="D47" s="14">
        <v>-13.51</v>
      </c>
      <c r="E47" s="15">
        <v>17559</v>
      </c>
      <c r="F47" s="16">
        <v>38503.882835648146</v>
      </c>
    </row>
    <row r="48" spans="2:6" x14ac:dyDescent="0.2">
      <c r="B48" s="1" t="s">
        <v>296</v>
      </c>
      <c r="C48" s="14">
        <v>-12.25253447469361</v>
      </c>
      <c r="D48" s="14">
        <v>-13.873751316367089</v>
      </c>
      <c r="E48" s="15">
        <v>17663</v>
      </c>
      <c r="F48" s="16">
        <v>38496.798368055555</v>
      </c>
    </row>
    <row r="49" spans="2:6" x14ac:dyDescent="0.2">
      <c r="B49" s="1" t="s">
        <v>297</v>
      </c>
      <c r="C49" s="14">
        <v>-12.711093273458696</v>
      </c>
      <c r="D49" s="14">
        <v>-13.650671798188094</v>
      </c>
      <c r="E49" s="15">
        <v>17752</v>
      </c>
      <c r="F49" s="16">
        <v>38490.735694444447</v>
      </c>
    </row>
    <row r="50" spans="2:6" x14ac:dyDescent="0.2">
      <c r="B50" s="1" t="s">
        <v>298</v>
      </c>
      <c r="C50" s="14">
        <v>-12.588652072223782</v>
      </c>
      <c r="D50" s="14">
        <v>-13.508926155568023</v>
      </c>
      <c r="E50" s="15">
        <v>17867</v>
      </c>
      <c r="F50" s="16">
        <v>38482.901909722219</v>
      </c>
    </row>
    <row r="51" spans="2:6" x14ac:dyDescent="0.2">
      <c r="B51" s="1" t="s">
        <v>299</v>
      </c>
      <c r="C51" s="14">
        <v>-11.234210870988866</v>
      </c>
      <c r="D51" s="14">
        <v>-12.973405530057816</v>
      </c>
      <c r="E51" s="15">
        <v>17945</v>
      </c>
      <c r="F51" s="16">
        <v>38477.588553240741</v>
      </c>
    </row>
    <row r="52" spans="2:6" x14ac:dyDescent="0.2">
      <c r="B52" s="1" t="s">
        <v>300</v>
      </c>
      <c r="C52" s="14">
        <v>-8.8550000000000004</v>
      </c>
      <c r="D52" s="14">
        <v>-11.097114631170712</v>
      </c>
      <c r="E52" s="15">
        <v>18055</v>
      </c>
      <c r="F52" s="16">
        <v>38470.095370370371</v>
      </c>
    </row>
    <row r="53" spans="2:6" x14ac:dyDescent="0.2">
      <c r="B53" s="1" t="s">
        <v>301</v>
      </c>
      <c r="C53" s="14">
        <v>-6.030769669753953</v>
      </c>
      <c r="D53" s="14">
        <v>-9.0536021800613131</v>
      </c>
      <c r="E53" s="15">
        <v>18139</v>
      </c>
      <c r="F53" s="16">
        <v>38464.373298611114</v>
      </c>
    </row>
    <row r="54" spans="2:6" x14ac:dyDescent="0.2">
      <c r="B54" s="1" t="s">
        <v>302</v>
      </c>
      <c r="C54" s="14">
        <v>-5.0090048648142949</v>
      </c>
      <c r="D54" s="14">
        <v>-8.7345887423836395</v>
      </c>
      <c r="E54" s="15">
        <v>18259</v>
      </c>
      <c r="F54" s="16">
        <v>38456.198912037034</v>
      </c>
    </row>
    <row r="55" spans="2:6" x14ac:dyDescent="0.2">
      <c r="B55" s="1" t="s">
        <v>303</v>
      </c>
      <c r="C55" s="14">
        <v>-5.6145636635793812</v>
      </c>
      <c r="D55" s="14">
        <v>-9.3466692634827364</v>
      </c>
      <c r="E55" s="15">
        <v>18348</v>
      </c>
      <c r="F55" s="16">
        <v>38450.136238425926</v>
      </c>
    </row>
    <row r="56" spans="2:6" x14ac:dyDescent="0.2">
      <c r="B56" s="1" t="s">
        <v>304</v>
      </c>
      <c r="C56" s="14">
        <v>-4.8731224623444662</v>
      </c>
      <c r="D56" s="14">
        <v>-9.1235897453036259</v>
      </c>
      <c r="E56" s="15">
        <v>18442</v>
      </c>
      <c r="F56" s="16">
        <v>38443.732974537037</v>
      </c>
    </row>
    <row r="57" spans="2:6" x14ac:dyDescent="0.2">
      <c r="B57" s="1" t="s">
        <v>305</v>
      </c>
      <c r="C57" s="14">
        <v>-5.6856812611095515</v>
      </c>
      <c r="D57" s="14">
        <v>-9.8913948818026149</v>
      </c>
      <c r="E57" s="15">
        <v>18536</v>
      </c>
      <c r="F57" s="16">
        <v>38437.329699074071</v>
      </c>
    </row>
    <row r="58" spans="2:6" x14ac:dyDescent="0.2">
      <c r="B58" s="1" t="s">
        <v>306</v>
      </c>
      <c r="C58" s="14">
        <v>-5.8422400598746371</v>
      </c>
      <c r="D58" s="14">
        <v>-9.6455022034056253</v>
      </c>
      <c r="E58" s="15">
        <v>18656</v>
      </c>
      <c r="F58" s="16">
        <v>38429.155312499999</v>
      </c>
    </row>
    <row r="59" spans="2:6" x14ac:dyDescent="0.2">
      <c r="B59" s="1" t="s">
        <v>307</v>
      </c>
      <c r="C59" s="14">
        <v>-6.5187988586397232</v>
      </c>
      <c r="D59" s="14">
        <v>-9.6515461639357127</v>
      </c>
      <c r="E59" s="15">
        <v>18755</v>
      </c>
      <c r="F59" s="16">
        <v>38422.411446759259</v>
      </c>
    </row>
    <row r="60" spans="2:6" x14ac:dyDescent="0.2">
      <c r="B60" s="1" t="s">
        <v>308</v>
      </c>
      <c r="C60" s="14">
        <v>-7.1503576574048084</v>
      </c>
      <c r="D60" s="14">
        <v>-9.7994284684289745</v>
      </c>
      <c r="E60" s="15">
        <v>18844</v>
      </c>
      <c r="F60" s="16">
        <v>38416.348773148151</v>
      </c>
    </row>
    <row r="61" spans="2:6" x14ac:dyDescent="0.2">
      <c r="B61" s="1" t="s">
        <v>309</v>
      </c>
      <c r="C61" s="14">
        <v>-7.8834752549349805</v>
      </c>
      <c r="D61" s="14">
        <v>-9.284829951417116</v>
      </c>
      <c r="E61" s="15">
        <v>19047</v>
      </c>
      <c r="F61" s="16">
        <v>38402.520439814813</v>
      </c>
    </row>
    <row r="62" spans="2:6" x14ac:dyDescent="0.2">
      <c r="B62" s="1" t="s">
        <v>310</v>
      </c>
      <c r="C62" s="14">
        <v>-8.2881516512302369</v>
      </c>
      <c r="D62" s="14">
        <v>-9.1224403043275473</v>
      </c>
      <c r="E62" s="15">
        <v>19146</v>
      </c>
      <c r="F62" s="16">
        <v>38395.776562500003</v>
      </c>
    </row>
    <row r="63" spans="2:6" x14ac:dyDescent="0.2">
      <c r="B63" s="1" t="s">
        <v>311</v>
      </c>
      <c r="C63" s="14">
        <v>-8.4797104499953218</v>
      </c>
      <c r="D63" s="14">
        <v>-9.4468766313759467</v>
      </c>
      <c r="E63" s="15">
        <v>19229</v>
      </c>
      <c r="F63" s="16">
        <v>38390.122615740744</v>
      </c>
    </row>
    <row r="64" spans="2:6" x14ac:dyDescent="0.2">
      <c r="B64" s="1" t="s">
        <v>312</v>
      </c>
      <c r="C64" s="14">
        <v>-8.4332692487604088</v>
      </c>
      <c r="D64" s="14">
        <v>-9.8169392788601026</v>
      </c>
      <c r="E64" s="15">
        <v>19323</v>
      </c>
      <c r="F64" s="16">
        <v>38383.719340277778</v>
      </c>
    </row>
    <row r="65" spans="2:6" x14ac:dyDescent="0.2">
      <c r="B65" s="1" t="s">
        <v>313</v>
      </c>
      <c r="C65" s="14">
        <v>-8.1538280475254936</v>
      </c>
      <c r="D65" s="14">
        <v>-9.5769978596503265</v>
      </c>
      <c r="E65" s="15">
        <v>19422</v>
      </c>
      <c r="F65" s="16">
        <v>38376.975474537037</v>
      </c>
    </row>
    <row r="66" spans="2:6" x14ac:dyDescent="0.2">
      <c r="B66" s="1" t="s">
        <v>314</v>
      </c>
      <c r="C66" s="14">
        <v>-8.0223868462905781</v>
      </c>
      <c r="D66" s="14">
        <v>-9.8032384101089072</v>
      </c>
      <c r="E66" s="15">
        <v>19490</v>
      </c>
      <c r="F66" s="16">
        <v>38372.343321759261</v>
      </c>
    </row>
    <row r="67" spans="2:6" x14ac:dyDescent="0.2">
      <c r="B67" s="1" t="s">
        <v>315</v>
      </c>
      <c r="C67" s="14">
        <v>-8.5905044438207518</v>
      </c>
      <c r="D67" s="14">
        <v>-9.8530176393553361</v>
      </c>
      <c r="E67" s="15">
        <v>19611</v>
      </c>
      <c r="F67" s="16">
        <v>38364.100821759261</v>
      </c>
    </row>
    <row r="68" spans="2:6" x14ac:dyDescent="0.2">
      <c r="B68" s="1" t="s">
        <v>316</v>
      </c>
      <c r="C68" s="14">
        <v>-7.9610632425858352</v>
      </c>
      <c r="D68" s="14">
        <v>-9.8273215508868379</v>
      </c>
      <c r="E68" s="15">
        <v>19700</v>
      </c>
      <c r="F68" s="16">
        <v>38358.038148148145</v>
      </c>
    </row>
    <row r="69" spans="2:6" x14ac:dyDescent="0.2">
      <c r="B69" s="1" t="s">
        <v>317</v>
      </c>
      <c r="C69" s="14">
        <v>-7.4845999999999995</v>
      </c>
      <c r="D69" s="14">
        <v>-9.561689760858485</v>
      </c>
      <c r="E69" s="15">
        <v>19799</v>
      </c>
      <c r="F69" s="16">
        <v>38351.294282407405</v>
      </c>
    </row>
    <row r="70" spans="2:6" x14ac:dyDescent="0.2">
      <c r="B70" s="1" t="s">
        <v>318</v>
      </c>
      <c r="C70" s="14">
        <v>-7.6055999999999999</v>
      </c>
      <c r="D70" s="14">
        <v>-9.8304883008162278</v>
      </c>
      <c r="E70" s="15">
        <v>19893</v>
      </c>
      <c r="F70" s="16">
        <v>38344.891006944446</v>
      </c>
    </row>
    <row r="71" spans="2:6" x14ac:dyDescent="0.2">
      <c r="B71" s="1" t="s">
        <v>319</v>
      </c>
      <c r="C71" s="14">
        <v>-8.2545999999999999</v>
      </c>
      <c r="D71" s="14">
        <v>-10.350231603169959</v>
      </c>
      <c r="E71" s="15">
        <v>19987</v>
      </c>
      <c r="F71" s="16">
        <v>38338.487743055557</v>
      </c>
    </row>
    <row r="72" spans="2:6" x14ac:dyDescent="0.2">
      <c r="B72" s="1" t="s">
        <v>320</v>
      </c>
      <c r="C72" s="14">
        <v>-8.3666</v>
      </c>
      <c r="D72" s="14">
        <v>-10.776738511589997</v>
      </c>
      <c r="E72" s="15">
        <v>20065</v>
      </c>
      <c r="F72" s="16">
        <v>38333.174386574072</v>
      </c>
    </row>
    <row r="73" spans="2:6" x14ac:dyDescent="0.2">
      <c r="B73" s="1" t="s">
        <v>321</v>
      </c>
      <c r="C73" s="14">
        <v>-8.4095999999999993</v>
      </c>
      <c r="D73" s="14">
        <v>-10.01894484174602</v>
      </c>
      <c r="E73" s="15">
        <v>20190</v>
      </c>
      <c r="F73" s="16">
        <v>38324.659398148149</v>
      </c>
    </row>
    <row r="74" spans="2:6" x14ac:dyDescent="0.2">
      <c r="B74" s="1" t="s">
        <v>322</v>
      </c>
      <c r="C74" s="14">
        <v>-7.7105999999999995</v>
      </c>
      <c r="D74" s="14">
        <v>-10.235173925549702</v>
      </c>
      <c r="E74" s="15">
        <v>20295</v>
      </c>
      <c r="F74" s="16">
        <v>38317.50681712963</v>
      </c>
    </row>
    <row r="75" spans="2:6" x14ac:dyDescent="0.2">
      <c r="B75" s="1" t="s">
        <v>323</v>
      </c>
      <c r="C75" s="14">
        <v>-7.7455999999999996</v>
      </c>
      <c r="D75" s="14">
        <v>-10.312540294984046</v>
      </c>
      <c r="E75" s="15">
        <v>20494</v>
      </c>
      <c r="F75" s="16">
        <v>38303.950949074075</v>
      </c>
    </row>
    <row r="76" spans="2:6" x14ac:dyDescent="0.2">
      <c r="B76" s="1" t="s">
        <v>324</v>
      </c>
      <c r="C76" s="14">
        <v>-7.964599999999999</v>
      </c>
      <c r="D76" s="14">
        <v>-10.406768565448942</v>
      </c>
      <c r="E76" s="15">
        <v>20588</v>
      </c>
      <c r="F76" s="16">
        <v>38297.547685185185</v>
      </c>
    </row>
    <row r="77" spans="2:6" x14ac:dyDescent="0.2">
      <c r="B77" s="1" t="s">
        <v>325</v>
      </c>
      <c r="C77" s="14">
        <v>-8.2055999999999987</v>
      </c>
      <c r="D77" s="14">
        <v>-10.354199109294768</v>
      </c>
      <c r="E77" s="15">
        <v>20698</v>
      </c>
      <c r="F77" s="16">
        <v>38290.054490740738</v>
      </c>
    </row>
    <row r="78" spans="2:6" x14ac:dyDescent="0.2">
      <c r="B78" s="1" t="s">
        <v>326</v>
      </c>
      <c r="C78" s="14">
        <v>-5.9325999999999999</v>
      </c>
      <c r="D78" s="14">
        <v>-9.9058709171881674</v>
      </c>
      <c r="E78" s="15">
        <v>20792</v>
      </c>
      <c r="F78" s="16">
        <v>38283.651226851849</v>
      </c>
    </row>
    <row r="79" spans="2:6" x14ac:dyDescent="0.2">
      <c r="B79" s="1" t="s">
        <v>327</v>
      </c>
      <c r="C79" s="14">
        <v>-5.7615999999999996</v>
      </c>
      <c r="D79" s="14">
        <v>-9.3147125045874191</v>
      </c>
      <c r="E79" s="15">
        <v>20880</v>
      </c>
      <c r="F79" s="16">
        <v>38277.656678240739</v>
      </c>
    </row>
    <row r="80" spans="2:6" x14ac:dyDescent="0.2">
      <c r="B80" s="1" t="s">
        <v>328</v>
      </c>
      <c r="C80" s="14">
        <v>-6.0095999999999998</v>
      </c>
      <c r="D80" s="14">
        <v>-9.4575427250815665</v>
      </c>
      <c r="E80" s="15">
        <v>20982.333333333336</v>
      </c>
      <c r="F80" s="16">
        <v>38270.685740740744</v>
      </c>
    </row>
    <row r="81" spans="2:6" x14ac:dyDescent="0.2">
      <c r="B81" s="1" t="s">
        <v>329</v>
      </c>
      <c r="C81" s="14">
        <v>-7.9269999999999996</v>
      </c>
      <c r="D81" s="14">
        <v>-9.5259822057349766</v>
      </c>
      <c r="E81" s="15">
        <v>21092.333333333336</v>
      </c>
      <c r="F81" s="16">
        <v>38263.192557870374</v>
      </c>
    </row>
    <row r="82" spans="2:6" x14ac:dyDescent="0.2">
      <c r="B82" s="1" t="s">
        <v>330</v>
      </c>
      <c r="C82" s="14">
        <v>-12.520999999999999</v>
      </c>
      <c r="D82" s="14">
        <v>-8.7215703389240389</v>
      </c>
      <c r="E82" s="15">
        <v>21264.333333333336</v>
      </c>
      <c r="F82" s="16">
        <v>38251.475925925923</v>
      </c>
    </row>
    <row r="83" spans="2:6" x14ac:dyDescent="0.2">
      <c r="B83" s="1" t="s">
        <v>331</v>
      </c>
      <c r="C83" s="14">
        <v>-9.2759999999999998</v>
      </c>
      <c r="D83" s="14">
        <v>-8.560886340868251</v>
      </c>
      <c r="E83" s="15">
        <v>21462.333333333336</v>
      </c>
      <c r="F83" s="16">
        <v>38237.988194444442</v>
      </c>
    </row>
    <row r="84" spans="2:6" x14ac:dyDescent="0.2">
      <c r="B84" s="1" t="s">
        <v>332</v>
      </c>
      <c r="C84" s="14">
        <v>-12.325999999999999</v>
      </c>
      <c r="D84" s="14">
        <v>-9.1183209514078953</v>
      </c>
      <c r="E84" s="15">
        <v>21660.333333333336</v>
      </c>
      <c r="F84" s="16">
        <v>38224.500451388885</v>
      </c>
    </row>
    <row r="85" spans="2:6" x14ac:dyDescent="0.2">
      <c r="B85" s="1" t="s">
        <v>333</v>
      </c>
      <c r="C85" s="14">
        <v>-12.69</v>
      </c>
      <c r="D85" s="14">
        <v>-9.0796377666907802</v>
      </c>
      <c r="E85" s="15">
        <v>21854.333333333336</v>
      </c>
      <c r="F85" s="16">
        <v>38211.285196759258</v>
      </c>
    </row>
    <row r="86" spans="2:6" x14ac:dyDescent="0.2">
      <c r="B86" s="1" t="s">
        <v>334</v>
      </c>
      <c r="C86" s="14">
        <v>-12.183999999999999</v>
      </c>
      <c r="D86" s="14">
        <v>-9.1649391483747422</v>
      </c>
      <c r="E86" s="15">
        <v>22172.333333333336</v>
      </c>
      <c r="F86" s="16">
        <v>38189.623067129629</v>
      </c>
    </row>
    <row r="87" spans="2:6" x14ac:dyDescent="0.2">
      <c r="B87" s="1" t="s">
        <v>335</v>
      </c>
      <c r="C87" s="14">
        <v>-12.244999999999999</v>
      </c>
      <c r="D87" s="14">
        <v>-8.4874874775587159</v>
      </c>
      <c r="E87" s="15">
        <v>22276.333333333336</v>
      </c>
      <c r="F87" s="16">
        <v>38182.538599537038</v>
      </c>
    </row>
    <row r="88" spans="2:6" x14ac:dyDescent="0.2">
      <c r="B88" s="1" t="s">
        <v>336</v>
      </c>
      <c r="C88" s="14">
        <v>-12.213999999999999</v>
      </c>
      <c r="D88" s="14">
        <v>-8.8277011277635893</v>
      </c>
      <c r="E88" s="15">
        <v>22479.333333333336</v>
      </c>
      <c r="F88" s="16">
        <v>38168.710266203707</v>
      </c>
    </row>
    <row r="89" spans="2:6" x14ac:dyDescent="0.2">
      <c r="B89" s="1" t="s">
        <v>337</v>
      </c>
      <c r="C89" s="14">
        <v>-12.27</v>
      </c>
      <c r="D89" s="14">
        <v>-9.2274273698409388</v>
      </c>
      <c r="E89" s="15">
        <v>22687.333333333336</v>
      </c>
      <c r="F89" s="16">
        <v>38154.541331018518</v>
      </c>
    </row>
    <row r="90" spans="2:6" x14ac:dyDescent="0.2">
      <c r="B90" s="1" t="s">
        <v>338</v>
      </c>
      <c r="C90" s="14">
        <v>-12.116</v>
      </c>
      <c r="D90" s="14">
        <v>-8.2048026661640279</v>
      </c>
      <c r="E90" s="15">
        <v>23172.333333333336</v>
      </c>
      <c r="F90" s="16">
        <v>38121.503182870372</v>
      </c>
    </row>
    <row r="91" spans="2:6" x14ac:dyDescent="0.2">
      <c r="B91" s="1" t="s">
        <v>339</v>
      </c>
      <c r="C91" s="14">
        <v>-7.4189999999999987</v>
      </c>
      <c r="D91" s="14">
        <v>-7.726718178121132</v>
      </c>
      <c r="E91" s="15">
        <v>23657.333333333336</v>
      </c>
      <c r="F91" s="16">
        <v>38088.46503472222</v>
      </c>
    </row>
    <row r="92" spans="2:6" x14ac:dyDescent="0.2">
      <c r="B92" s="1" t="s">
        <v>340</v>
      </c>
      <c r="C92" s="14">
        <v>-7.0519999999999996</v>
      </c>
      <c r="D92" s="14">
        <v>-8.6104801674287046</v>
      </c>
      <c r="E92" s="15">
        <v>24137.333333333336</v>
      </c>
      <c r="F92" s="16">
        <v>38055.767488425925</v>
      </c>
    </row>
    <row r="93" spans="2:6" x14ac:dyDescent="0.2">
      <c r="B93" s="1" t="s">
        <v>341</v>
      </c>
      <c r="C93" s="14">
        <v>-6.0069999999999997</v>
      </c>
      <c r="D93" s="14">
        <v>-10.021920471339627</v>
      </c>
      <c r="E93" s="15">
        <v>24638.333333333336</v>
      </c>
      <c r="F93" s="16">
        <v>38021.639421296299</v>
      </c>
    </row>
    <row r="94" spans="2:6" x14ac:dyDescent="0.2">
      <c r="B94" s="1" t="s">
        <v>342</v>
      </c>
      <c r="C94" s="14">
        <v>-6.0429999999999993</v>
      </c>
      <c r="D94" s="14">
        <v>-10.674575228875483</v>
      </c>
      <c r="E94" s="15">
        <v>25117.333333333336</v>
      </c>
      <c r="F94" s="16">
        <v>37989.009988425925</v>
      </c>
    </row>
    <row r="95" spans="2:6" x14ac:dyDescent="0.2">
      <c r="B95" s="1" t="s">
        <v>343</v>
      </c>
      <c r="C95" s="14">
        <v>-5.1039999999999992</v>
      </c>
      <c r="D95" s="14">
        <v>-9.2432973943402885</v>
      </c>
      <c r="E95" s="15">
        <v>25474.333333333336</v>
      </c>
      <c r="F95" s="16">
        <v>37964.691192129627</v>
      </c>
    </row>
    <row r="96" spans="2:6" x14ac:dyDescent="0.2">
      <c r="B96" s="1" t="s">
        <v>344</v>
      </c>
      <c r="C96" s="14">
        <v>-4.1389999999999993</v>
      </c>
      <c r="D96" s="14">
        <v>-9.3821601087096269</v>
      </c>
      <c r="E96" s="15">
        <v>25844.333333333336</v>
      </c>
      <c r="F96" s="16">
        <v>37939.486828703702</v>
      </c>
    </row>
    <row r="97" spans="2:6" x14ac:dyDescent="0.2">
      <c r="B97" s="1" t="s">
        <v>345</v>
      </c>
      <c r="C97" s="14">
        <v>-3.823</v>
      </c>
      <c r="D97" s="14">
        <v>-7.8844265465834269</v>
      </c>
      <c r="E97" s="15">
        <v>26397.333333333336</v>
      </c>
      <c r="F97" s="16">
        <v>37901.816527777781</v>
      </c>
    </row>
    <row r="98" spans="2:6" x14ac:dyDescent="0.2">
      <c r="B98" s="1" t="s">
        <v>346</v>
      </c>
      <c r="C98" s="14">
        <v>-3.4589999999999996</v>
      </c>
      <c r="D98" s="14">
        <v>-7.6582786974676083</v>
      </c>
      <c r="E98" s="15">
        <v>26883.333333333336</v>
      </c>
      <c r="F98" s="16">
        <v>37868.710266203707</v>
      </c>
    </row>
    <row r="99" spans="2:6" x14ac:dyDescent="0.2">
      <c r="B99" s="1" t="s">
        <v>347</v>
      </c>
      <c r="C99" s="14">
        <v>-4.0999999999999996</v>
      </c>
      <c r="D99" s="14">
        <v>-7.6235630188753021</v>
      </c>
      <c r="E99" s="15">
        <v>27331.333333333336</v>
      </c>
      <c r="F99" s="16">
        <v>37838.192557870374</v>
      </c>
    </row>
    <row r="100" spans="2:6" x14ac:dyDescent="0.2">
      <c r="B100" s="1" t="s">
        <v>348</v>
      </c>
      <c r="C100" s="14">
        <v>-5.8898000000000001</v>
      </c>
      <c r="D100" s="14">
        <v>-7.8397921026789845</v>
      </c>
      <c r="E100" s="15">
        <v>28238.333333333336</v>
      </c>
      <c r="F100" s="16">
        <v>37776.407812500001</v>
      </c>
    </row>
    <row r="101" spans="2:6" x14ac:dyDescent="0.2">
      <c r="B101" s="1" t="s">
        <v>349</v>
      </c>
      <c r="C101" s="14">
        <v>-9.0668000000000006</v>
      </c>
      <c r="D101" s="14">
        <v>-7.9816304466419297</v>
      </c>
      <c r="E101" s="15">
        <v>29170.333333333336</v>
      </c>
      <c r="F101" s="16">
        <v>37712.920069444444</v>
      </c>
    </row>
    <row r="102" spans="2:6" x14ac:dyDescent="0.2">
      <c r="B102" s="126" t="s">
        <v>350</v>
      </c>
      <c r="C102" s="127">
        <v>-5.0238000000000005</v>
      </c>
      <c r="D102" s="127">
        <v>-9.0072307799124474</v>
      </c>
      <c r="E102" s="128">
        <v>30134.333333333336</v>
      </c>
      <c r="F102" s="129">
        <v>37647.252500000002</v>
      </c>
    </row>
    <row r="103" spans="2:6" x14ac:dyDescent="0.2">
      <c r="B103" s="1"/>
      <c r="C103" s="14"/>
      <c r="D103" s="14"/>
      <c r="E103" s="93"/>
      <c r="F103" s="94"/>
    </row>
    <row r="104" spans="2:6" x14ac:dyDescent="0.2">
      <c r="B104" s="1"/>
      <c r="C104" s="13"/>
      <c r="D104" s="13"/>
      <c r="E104" s="93"/>
      <c r="F104" s="94"/>
    </row>
    <row r="105" spans="2:6" x14ac:dyDescent="0.2">
      <c r="B105" s="1"/>
      <c r="C105" s="13"/>
      <c r="D105" s="13"/>
      <c r="E105" s="93"/>
      <c r="F105" s="94"/>
    </row>
    <row r="106" spans="2:6" x14ac:dyDescent="0.2">
      <c r="B106" s="1"/>
      <c r="C106" s="13"/>
      <c r="D106" s="13"/>
      <c r="E106" s="93"/>
      <c r="F106" s="94"/>
    </row>
    <row r="107" spans="2:6" x14ac:dyDescent="0.2">
      <c r="B107" s="1"/>
      <c r="C107" s="2"/>
      <c r="D107" s="2"/>
      <c r="E107" s="93"/>
      <c r="F107" s="94"/>
    </row>
    <row r="108" spans="2:6" x14ac:dyDescent="0.2">
      <c r="B108" s="1"/>
      <c r="C108" s="2"/>
      <c r="D108" s="2"/>
      <c r="E108" s="93"/>
      <c r="F108" s="94"/>
    </row>
    <row r="109" spans="2:6" x14ac:dyDescent="0.2">
      <c r="B109" s="1"/>
      <c r="C109" s="2"/>
      <c r="D109" s="2"/>
      <c r="E109" s="93"/>
      <c r="F109" s="94"/>
    </row>
    <row r="110" spans="2:6" x14ac:dyDescent="0.2">
      <c r="B110" s="1"/>
      <c r="C110" s="2"/>
      <c r="D110" s="2"/>
      <c r="E110" s="93"/>
      <c r="F110" s="94"/>
    </row>
    <row r="111" spans="2:6" x14ac:dyDescent="0.2">
      <c r="B111" s="1"/>
      <c r="C111" s="2"/>
      <c r="D111" s="2"/>
      <c r="E111" s="93"/>
      <c r="F111" s="94"/>
    </row>
    <row r="112" spans="2:6" x14ac:dyDescent="0.2">
      <c r="B112" s="1"/>
      <c r="C112" s="2"/>
      <c r="D112" s="2"/>
      <c r="E112" s="93"/>
      <c r="F112" s="94"/>
    </row>
    <row r="113" spans="2:6" x14ac:dyDescent="0.2">
      <c r="B113" s="1"/>
      <c r="C113" s="2"/>
      <c r="D113" s="2"/>
      <c r="E113" s="93"/>
      <c r="F113" s="94"/>
    </row>
    <row r="114" spans="2:6" x14ac:dyDescent="0.2">
      <c r="B114" s="1"/>
      <c r="C114" s="2"/>
      <c r="D114" s="2"/>
      <c r="E114" s="93"/>
      <c r="F114" s="94"/>
    </row>
    <row r="115" spans="2:6" x14ac:dyDescent="0.2">
      <c r="B115" s="1"/>
      <c r="C115" s="2"/>
      <c r="D115" s="2"/>
      <c r="E115" s="93"/>
      <c r="F115" s="94"/>
    </row>
    <row r="116" spans="2:6" x14ac:dyDescent="0.2">
      <c r="B116" s="1"/>
      <c r="C116" s="2"/>
      <c r="D116" s="2"/>
      <c r="E116" s="93"/>
      <c r="F116" s="94"/>
    </row>
    <row r="117" spans="2:6" x14ac:dyDescent="0.2">
      <c r="B117" s="1"/>
      <c r="C117" s="2"/>
      <c r="D117" s="2"/>
      <c r="E117" s="93"/>
      <c r="F117" s="94"/>
    </row>
    <row r="118" spans="2:6" x14ac:dyDescent="0.2">
      <c r="B118" s="1"/>
      <c r="C118" s="2"/>
      <c r="D118" s="2"/>
      <c r="E118" s="93"/>
      <c r="F118" s="94"/>
    </row>
    <row r="119" spans="2:6" x14ac:dyDescent="0.2">
      <c r="B119" s="1"/>
      <c r="C119" s="2"/>
      <c r="D119" s="2"/>
      <c r="E119" s="93"/>
      <c r="F119" s="94"/>
    </row>
    <row r="120" spans="2:6" x14ac:dyDescent="0.2">
      <c r="B120" s="1"/>
      <c r="C120" s="2"/>
      <c r="D120" s="2"/>
      <c r="E120" s="93"/>
      <c r="F120" s="94"/>
    </row>
    <row r="121" spans="2:6" x14ac:dyDescent="0.2">
      <c r="B121" s="1"/>
      <c r="C121" s="2"/>
      <c r="D121" s="2"/>
      <c r="E121" s="93"/>
      <c r="F121" s="94"/>
    </row>
    <row r="122" spans="2:6" x14ac:dyDescent="0.2">
      <c r="B122" s="1"/>
      <c r="C122" s="2"/>
      <c r="D122" s="2"/>
      <c r="E122" s="93"/>
      <c r="F122" s="94"/>
    </row>
    <row r="123" spans="2:6" x14ac:dyDescent="0.2">
      <c r="B123" s="1"/>
      <c r="C123" s="2"/>
      <c r="D123" s="2"/>
      <c r="E123" s="93"/>
      <c r="F123" s="94"/>
    </row>
    <row r="124" spans="2:6" x14ac:dyDescent="0.2">
      <c r="B124" s="1"/>
      <c r="C124" s="2"/>
      <c r="D124" s="2"/>
      <c r="E124" s="93"/>
      <c r="F124" s="94"/>
    </row>
    <row r="125" spans="2:6" x14ac:dyDescent="0.2">
      <c r="B125" s="1"/>
      <c r="C125" s="2"/>
      <c r="D125" s="2"/>
      <c r="E125" s="93"/>
      <c r="F125" s="94"/>
    </row>
    <row r="126" spans="2:6" x14ac:dyDescent="0.2">
      <c r="B126" s="1"/>
      <c r="C126" s="2"/>
      <c r="D126" s="2"/>
      <c r="E126" s="93"/>
      <c r="F126" s="94"/>
    </row>
    <row r="127" spans="2:6" x14ac:dyDescent="0.2">
      <c r="B127" s="1"/>
      <c r="C127" s="2"/>
      <c r="D127" s="2"/>
      <c r="E127" s="93"/>
      <c r="F127" s="94"/>
    </row>
    <row r="128" spans="2:6" x14ac:dyDescent="0.2">
      <c r="B128" s="1"/>
      <c r="C128" s="2"/>
      <c r="D128" s="2"/>
      <c r="E128" s="93"/>
      <c r="F128" s="94"/>
    </row>
    <row r="129" spans="2:6" x14ac:dyDescent="0.2">
      <c r="B129" s="1"/>
      <c r="C129" s="2"/>
      <c r="D129" s="2"/>
      <c r="E129" s="93"/>
      <c r="F129" s="94"/>
    </row>
    <row r="130" spans="2:6" x14ac:dyDescent="0.2">
      <c r="B130" s="1"/>
      <c r="C130" s="2"/>
      <c r="D130" s="2"/>
      <c r="E130" s="93"/>
      <c r="F130" s="94"/>
    </row>
    <row r="131" spans="2:6" x14ac:dyDescent="0.2">
      <c r="B131" s="1"/>
      <c r="C131" s="2"/>
      <c r="D131" s="2"/>
      <c r="E131" s="93"/>
      <c r="F131" s="94"/>
    </row>
    <row r="132" spans="2:6" x14ac:dyDescent="0.2">
      <c r="B132" s="1"/>
      <c r="C132" s="2"/>
      <c r="D132" s="2"/>
      <c r="E132" s="93"/>
      <c r="F132" s="94"/>
    </row>
    <row r="133" spans="2:6" x14ac:dyDescent="0.2">
      <c r="B133" s="1"/>
      <c r="C133" s="2"/>
      <c r="D133" s="2"/>
      <c r="E133" s="93"/>
      <c r="F133" s="94"/>
    </row>
    <row r="134" spans="2:6" x14ac:dyDescent="0.2">
      <c r="B134" s="1"/>
      <c r="C134" s="2"/>
      <c r="D134" s="2"/>
      <c r="E134" s="93"/>
      <c r="F134" s="94"/>
    </row>
    <row r="135" spans="2:6" x14ac:dyDescent="0.2">
      <c r="B135" s="1"/>
      <c r="C135" s="2"/>
      <c r="D135" s="2"/>
      <c r="E135" s="93"/>
      <c r="F135" s="94"/>
    </row>
    <row r="136" spans="2:6" x14ac:dyDescent="0.2">
      <c r="B136" s="1"/>
      <c r="C136" s="2"/>
      <c r="D136" s="2"/>
      <c r="E136" s="93"/>
      <c r="F136" s="94"/>
    </row>
    <row r="137" spans="2:6" x14ac:dyDescent="0.2">
      <c r="B137" s="1"/>
      <c r="C137" s="2"/>
      <c r="D137" s="2"/>
      <c r="E137" s="93"/>
      <c r="F137" s="94"/>
    </row>
    <row r="138" spans="2:6" x14ac:dyDescent="0.2">
      <c r="B138" s="1"/>
      <c r="C138" s="2"/>
      <c r="D138" s="2"/>
      <c r="E138" s="93"/>
      <c r="F138" s="94"/>
    </row>
    <row r="139" spans="2:6" x14ac:dyDescent="0.2">
      <c r="B139" s="1"/>
      <c r="C139" s="2"/>
      <c r="D139" s="2"/>
      <c r="E139" s="93"/>
      <c r="F139" s="94"/>
    </row>
    <row r="140" spans="2:6" x14ac:dyDescent="0.2">
      <c r="B140" s="1"/>
      <c r="C140" s="2"/>
      <c r="D140" s="2"/>
      <c r="E140" s="93"/>
      <c r="F140" s="94"/>
    </row>
    <row r="141" spans="2:6" x14ac:dyDescent="0.2">
      <c r="B141" s="1"/>
      <c r="C141" s="2"/>
      <c r="D141" s="2"/>
      <c r="E141" s="93"/>
      <c r="F141" s="94"/>
    </row>
    <row r="142" spans="2:6" x14ac:dyDescent="0.2">
      <c r="B142" s="1"/>
      <c r="C142" s="2"/>
      <c r="D142" s="2"/>
      <c r="E142" s="93"/>
      <c r="F142" s="94"/>
    </row>
    <row r="143" spans="2:6" x14ac:dyDescent="0.2">
      <c r="B143" s="1"/>
      <c r="C143" s="2"/>
      <c r="D143" s="2"/>
      <c r="E143" s="93"/>
      <c r="F143" s="94"/>
    </row>
    <row r="144" spans="2:6" x14ac:dyDescent="0.2">
      <c r="B144" s="1"/>
      <c r="C144" s="2"/>
      <c r="D144" s="2"/>
      <c r="E144" s="93"/>
      <c r="F144" s="94"/>
    </row>
    <row r="145" spans="2:6" x14ac:dyDescent="0.2">
      <c r="B145" s="1"/>
      <c r="C145" s="2"/>
      <c r="D145" s="2"/>
      <c r="E145" s="93"/>
      <c r="F145" s="94"/>
    </row>
    <row r="146" spans="2:6" x14ac:dyDescent="0.2">
      <c r="B146" s="1"/>
      <c r="C146" s="2"/>
      <c r="D146" s="2"/>
      <c r="E146" s="93"/>
      <c r="F146" s="94"/>
    </row>
    <row r="147" spans="2:6" x14ac:dyDescent="0.2">
      <c r="B147" s="1"/>
      <c r="C147" s="2"/>
      <c r="D147" s="2"/>
      <c r="E147" s="93"/>
      <c r="F147" s="94"/>
    </row>
    <row r="148" spans="2:6" x14ac:dyDescent="0.2">
      <c r="B148" s="1"/>
      <c r="C148" s="2"/>
      <c r="D148" s="2"/>
      <c r="E148" s="93"/>
      <c r="F148" s="94"/>
    </row>
    <row r="149" spans="2:6" x14ac:dyDescent="0.2">
      <c r="B149" s="1"/>
      <c r="C149" s="2"/>
      <c r="D149" s="2"/>
      <c r="E149" s="93"/>
      <c r="F149" s="94"/>
    </row>
    <row r="150" spans="2:6" x14ac:dyDescent="0.2">
      <c r="B150" s="1"/>
      <c r="C150" s="2"/>
      <c r="D150" s="2"/>
      <c r="E150" s="93"/>
      <c r="F150" s="94"/>
    </row>
    <row r="151" spans="2:6" x14ac:dyDescent="0.2">
      <c r="B151" s="1"/>
      <c r="C151" s="2"/>
      <c r="D151" s="2"/>
      <c r="E151" s="93"/>
      <c r="F151" s="94"/>
    </row>
    <row r="152" spans="2:6" x14ac:dyDescent="0.2">
      <c r="B152" s="1"/>
      <c r="C152" s="2"/>
      <c r="D152" s="2"/>
      <c r="E152" s="93"/>
      <c r="F152" s="94"/>
    </row>
    <row r="153" spans="2:6" x14ac:dyDescent="0.2">
      <c r="B153" s="1"/>
      <c r="C153" s="2"/>
      <c r="D153" s="2"/>
      <c r="E153" s="93"/>
      <c r="F153" s="94"/>
    </row>
    <row r="154" spans="2:6" x14ac:dyDescent="0.2">
      <c r="B154" s="1"/>
      <c r="C154" s="2"/>
      <c r="D154" s="2"/>
      <c r="E154" s="93"/>
      <c r="F154" s="94"/>
    </row>
    <row r="155" spans="2:6" x14ac:dyDescent="0.2">
      <c r="B155" s="1"/>
      <c r="C155" s="2"/>
      <c r="D155" s="2"/>
      <c r="E155" s="93"/>
      <c r="F155" s="94"/>
    </row>
    <row r="156" spans="2:6" x14ac:dyDescent="0.2">
      <c r="B156" s="1"/>
      <c r="C156" s="2"/>
      <c r="D156" s="2"/>
      <c r="E156" s="93"/>
      <c r="F156" s="94"/>
    </row>
    <row r="157" spans="2:6" x14ac:dyDescent="0.2">
      <c r="B157" s="1"/>
      <c r="C157" s="2"/>
      <c r="D157" s="2"/>
      <c r="E157" s="93"/>
      <c r="F157" s="94"/>
    </row>
    <row r="158" spans="2:6" x14ac:dyDescent="0.2">
      <c r="B158" s="1"/>
      <c r="C158" s="2"/>
      <c r="D158" s="2"/>
      <c r="E158" s="93"/>
      <c r="F158" s="94"/>
    </row>
    <row r="159" spans="2:6" x14ac:dyDescent="0.2">
      <c r="B159" s="1"/>
      <c r="C159" s="2"/>
      <c r="D159" s="2"/>
      <c r="E159" s="93"/>
      <c r="F159" s="94"/>
    </row>
    <row r="160" spans="2:6" x14ac:dyDescent="0.2">
      <c r="B160" s="1"/>
      <c r="C160" s="2"/>
      <c r="D160" s="2"/>
      <c r="E160" s="93"/>
      <c r="F160" s="94"/>
    </row>
    <row r="161" spans="2:6" x14ac:dyDescent="0.2">
      <c r="B161" s="1"/>
      <c r="C161" s="2"/>
      <c r="D161" s="2"/>
      <c r="E161" s="93"/>
      <c r="F161" s="94"/>
    </row>
    <row r="162" spans="2:6" x14ac:dyDescent="0.2">
      <c r="B162" s="1"/>
      <c r="C162" s="2"/>
      <c r="D162" s="2"/>
      <c r="E162" s="93"/>
      <c r="F162" s="94"/>
    </row>
    <row r="163" spans="2:6" x14ac:dyDescent="0.2">
      <c r="B163" s="1"/>
      <c r="C163" s="2"/>
      <c r="D163" s="2"/>
      <c r="E163" s="93"/>
      <c r="F163" s="94"/>
    </row>
    <row r="164" spans="2:6" x14ac:dyDescent="0.2">
      <c r="B164" s="1"/>
      <c r="C164" s="2"/>
      <c r="D164" s="2"/>
      <c r="E164" s="93"/>
      <c r="F164" s="94"/>
    </row>
    <row r="165" spans="2:6" x14ac:dyDescent="0.2">
      <c r="B165" s="1"/>
      <c r="C165" s="2"/>
      <c r="D165" s="2"/>
      <c r="E165" s="93"/>
      <c r="F165" s="94"/>
    </row>
    <row r="166" spans="2:6" x14ac:dyDescent="0.2">
      <c r="B166" s="1"/>
      <c r="C166" s="2"/>
      <c r="D166" s="2"/>
      <c r="E166" s="93"/>
      <c r="F166" s="94"/>
    </row>
    <row r="167" spans="2:6" x14ac:dyDescent="0.2">
      <c r="B167" s="1"/>
      <c r="C167" s="2"/>
      <c r="D167" s="2"/>
      <c r="E167" s="93"/>
      <c r="F167" s="94"/>
    </row>
    <row r="168" spans="2:6" x14ac:dyDescent="0.2">
      <c r="B168" s="1"/>
      <c r="C168" s="2"/>
      <c r="D168" s="2"/>
      <c r="E168" s="93"/>
      <c r="F168" s="94"/>
    </row>
    <row r="169" spans="2:6" x14ac:dyDescent="0.2">
      <c r="B169" s="1"/>
      <c r="C169" s="2"/>
      <c r="D169" s="2"/>
      <c r="E169" s="93"/>
      <c r="F169" s="94"/>
    </row>
    <row r="170" spans="2:6" x14ac:dyDescent="0.2">
      <c r="B170" s="1"/>
      <c r="C170" s="2"/>
      <c r="D170" s="2"/>
      <c r="E170" s="93"/>
      <c r="F170" s="94"/>
    </row>
    <row r="171" spans="2:6" x14ac:dyDescent="0.2">
      <c r="B171" s="1"/>
      <c r="C171" s="2"/>
      <c r="D171" s="2"/>
      <c r="E171" s="93"/>
      <c r="F171" s="94"/>
    </row>
    <row r="172" spans="2:6" x14ac:dyDescent="0.2">
      <c r="B172" s="1"/>
      <c r="C172" s="2"/>
      <c r="D172" s="2"/>
      <c r="E172" s="93"/>
      <c r="F172" s="94"/>
    </row>
    <row r="173" spans="2:6" x14ac:dyDescent="0.2">
      <c r="B173" s="1"/>
      <c r="C173" s="2"/>
      <c r="D173" s="2"/>
      <c r="E173" s="93"/>
      <c r="F173" s="94"/>
    </row>
    <row r="174" spans="2:6" x14ac:dyDescent="0.2">
      <c r="B174" s="1"/>
      <c r="C174" s="2"/>
      <c r="D174" s="2"/>
      <c r="E174" s="93"/>
      <c r="F174" s="94"/>
    </row>
    <row r="175" spans="2:6" x14ac:dyDescent="0.2">
      <c r="B175" s="1"/>
      <c r="C175" s="2"/>
      <c r="D175" s="2"/>
      <c r="E175" s="93"/>
      <c r="F175" s="94"/>
    </row>
    <row r="176" spans="2:6" x14ac:dyDescent="0.2">
      <c r="B176" s="1"/>
      <c r="C176" s="2"/>
      <c r="D176" s="2"/>
      <c r="E176" s="93"/>
      <c r="F176" s="94"/>
    </row>
    <row r="177" spans="2:6" x14ac:dyDescent="0.2">
      <c r="B177" s="1"/>
      <c r="C177" s="2"/>
      <c r="D177" s="2"/>
      <c r="E177" s="93"/>
      <c r="F177" s="94"/>
    </row>
    <row r="178" spans="2:6" x14ac:dyDescent="0.2">
      <c r="B178" s="1"/>
      <c r="C178" s="2"/>
      <c r="D178" s="2"/>
      <c r="E178" s="93"/>
      <c r="F178" s="94"/>
    </row>
    <row r="179" spans="2:6" x14ac:dyDescent="0.2">
      <c r="B179" s="1"/>
      <c r="C179" s="2"/>
      <c r="D179" s="2"/>
      <c r="E179" s="93"/>
      <c r="F179" s="94"/>
    </row>
    <row r="180" spans="2:6" x14ac:dyDescent="0.2">
      <c r="B180" s="1"/>
      <c r="C180" s="2"/>
      <c r="D180" s="2"/>
      <c r="E180" s="93"/>
      <c r="F180" s="94"/>
    </row>
    <row r="181" spans="2:6" x14ac:dyDescent="0.2">
      <c r="B181" s="1"/>
      <c r="C181" s="2"/>
      <c r="D181" s="3"/>
      <c r="E181" s="93"/>
      <c r="F181" s="94"/>
    </row>
    <row r="182" spans="2:6" x14ac:dyDescent="0.2">
      <c r="B182" s="1"/>
      <c r="C182" s="2"/>
      <c r="D182" s="3"/>
      <c r="E182" s="4"/>
      <c r="F182" s="94"/>
    </row>
    <row r="183" spans="2:6" x14ac:dyDescent="0.2">
      <c r="B183" s="1"/>
      <c r="C183" s="2"/>
      <c r="D183" s="3"/>
      <c r="E183" s="4"/>
      <c r="F183" s="94"/>
    </row>
    <row r="184" spans="2:6" x14ac:dyDescent="0.2">
      <c r="B184" s="1"/>
      <c r="C184" s="2"/>
      <c r="D184" s="3"/>
      <c r="E184" s="4"/>
      <c r="F184" s="94"/>
    </row>
    <row r="185" spans="2:6" x14ac:dyDescent="0.2">
      <c r="B185" s="1"/>
      <c r="C185" s="2"/>
      <c r="D185" s="3"/>
      <c r="E185" s="4"/>
      <c r="F185" s="94"/>
    </row>
    <row r="186" spans="2:6" x14ac:dyDescent="0.2">
      <c r="B186" s="1"/>
      <c r="C186" s="2"/>
      <c r="D186" s="3"/>
      <c r="E186" s="4"/>
      <c r="F186" s="91"/>
    </row>
    <row r="187" spans="2:6" x14ac:dyDescent="0.2">
      <c r="B187" s="1"/>
      <c r="C187" s="2"/>
      <c r="D187" s="3"/>
      <c r="E187" s="4"/>
      <c r="F187" s="91"/>
    </row>
    <row r="188" spans="2:6" x14ac:dyDescent="0.2">
      <c r="B188" s="1"/>
      <c r="C188" s="2"/>
      <c r="D188" s="3"/>
      <c r="E188" s="4"/>
      <c r="F188" s="91"/>
    </row>
    <row r="189" spans="2:6" x14ac:dyDescent="0.2">
      <c r="B189" s="1"/>
      <c r="C189" s="2"/>
      <c r="D189" s="3"/>
      <c r="E189" s="4"/>
      <c r="F189" s="91"/>
    </row>
    <row r="190" spans="2:6" x14ac:dyDescent="0.2">
      <c r="B190" s="1"/>
      <c r="C190" s="2"/>
      <c r="D190" s="3"/>
      <c r="E190" s="4"/>
      <c r="F190" s="91"/>
    </row>
    <row r="191" spans="2:6" x14ac:dyDescent="0.2">
      <c r="B191" s="1"/>
      <c r="C191" s="2"/>
      <c r="D191" s="3"/>
      <c r="E191" s="4"/>
      <c r="F191" s="91"/>
    </row>
    <row r="192" spans="2:6" x14ac:dyDescent="0.2">
      <c r="B192" s="1"/>
      <c r="C192" s="2"/>
      <c r="D192" s="3"/>
      <c r="E192" s="4"/>
      <c r="F192" s="91"/>
    </row>
    <row r="193" spans="2:6" x14ac:dyDescent="0.2">
      <c r="B193" s="1"/>
      <c r="C193" s="2"/>
      <c r="D193" s="3"/>
      <c r="E193" s="4"/>
      <c r="F193" s="91"/>
    </row>
    <row r="194" spans="2:6" x14ac:dyDescent="0.2">
      <c r="B194" s="1"/>
      <c r="C194" s="2"/>
      <c r="D194" s="3"/>
      <c r="E194" s="4"/>
      <c r="F194" s="91"/>
    </row>
    <row r="195" spans="2:6" x14ac:dyDescent="0.2">
      <c r="B195" s="1"/>
      <c r="C195" s="2"/>
      <c r="D195" s="3"/>
      <c r="E195" s="4"/>
      <c r="F195" s="91"/>
    </row>
    <row r="196" spans="2:6" x14ac:dyDescent="0.2">
      <c r="B196" s="1"/>
      <c r="C196" s="2"/>
      <c r="D196" s="3"/>
      <c r="E196" s="4"/>
      <c r="F196" s="91"/>
    </row>
    <row r="197" spans="2:6" x14ac:dyDescent="0.2">
      <c r="B197" s="1"/>
      <c r="C197" s="2"/>
      <c r="D197" s="3"/>
      <c r="E197" s="4"/>
      <c r="F197" s="91"/>
    </row>
    <row r="198" spans="2:6" x14ac:dyDescent="0.2">
      <c r="B198" s="1"/>
      <c r="C198" s="2"/>
      <c r="D198" s="3"/>
      <c r="E198" s="4"/>
      <c r="F198" s="91"/>
    </row>
    <row r="199" spans="2:6" x14ac:dyDescent="0.2">
      <c r="B199" s="1"/>
      <c r="C199" s="2"/>
      <c r="D199" s="3"/>
      <c r="E199" s="4"/>
      <c r="F199" s="91"/>
    </row>
    <row r="200" spans="2:6" x14ac:dyDescent="0.2">
      <c r="B200" s="1"/>
      <c r="C200" s="2"/>
      <c r="D200" s="3"/>
      <c r="E200" s="4"/>
      <c r="F200" s="91"/>
    </row>
    <row r="201" spans="2:6" x14ac:dyDescent="0.2">
      <c r="B201" s="1"/>
      <c r="C201" s="2"/>
      <c r="D201" s="3"/>
      <c r="E201" s="4"/>
      <c r="F201" s="91"/>
    </row>
    <row r="202" spans="2:6" x14ac:dyDescent="0.2">
      <c r="B202" s="1"/>
      <c r="C202" s="2"/>
      <c r="D202" s="3"/>
      <c r="E202" s="4"/>
      <c r="F202" s="91"/>
    </row>
    <row r="203" spans="2:6" x14ac:dyDescent="0.2">
      <c r="B203" s="1"/>
      <c r="C203" s="2"/>
      <c r="D203" s="3"/>
      <c r="E203" s="4"/>
      <c r="F203" s="91"/>
    </row>
    <row r="204" spans="2:6" x14ac:dyDescent="0.2">
      <c r="B204" s="1"/>
      <c r="C204" s="2"/>
      <c r="D204" s="3"/>
      <c r="E204" s="4"/>
      <c r="F204" s="91"/>
    </row>
    <row r="205" spans="2:6" x14ac:dyDescent="0.2">
      <c r="B205" s="1"/>
      <c r="C205" s="2"/>
      <c r="D205" s="3"/>
      <c r="E205" s="4"/>
      <c r="F205" s="91"/>
    </row>
    <row r="206" spans="2:6" x14ac:dyDescent="0.2">
      <c r="B206" s="1"/>
      <c r="C206" s="2"/>
      <c r="D206" s="3"/>
      <c r="E206" s="4"/>
      <c r="F206" s="91"/>
    </row>
    <row r="207" spans="2:6" x14ac:dyDescent="0.2">
      <c r="B207" s="1"/>
      <c r="C207" s="2"/>
      <c r="D207" s="3"/>
      <c r="E207" s="4"/>
      <c r="F207" s="91"/>
    </row>
    <row r="208" spans="2:6" x14ac:dyDescent="0.2">
      <c r="B208" s="1"/>
      <c r="C208" s="2"/>
      <c r="D208" s="3"/>
      <c r="E208" s="4"/>
      <c r="F208" s="91"/>
    </row>
    <row r="209" spans="2:6" x14ac:dyDescent="0.2">
      <c r="B209" s="1"/>
      <c r="C209" s="2"/>
      <c r="D209" s="3"/>
      <c r="E209" s="4"/>
      <c r="F209" s="91"/>
    </row>
    <row r="210" spans="2:6" x14ac:dyDescent="0.2">
      <c r="B210" s="1"/>
      <c r="C210" s="2"/>
      <c r="D210" s="3"/>
      <c r="E210" s="4"/>
      <c r="F210" s="91"/>
    </row>
    <row r="211" spans="2:6" x14ac:dyDescent="0.2">
      <c r="B211" s="1"/>
      <c r="C211" s="2"/>
      <c r="D211" s="3"/>
      <c r="E211" s="4"/>
      <c r="F211" s="91"/>
    </row>
    <row r="212" spans="2:6" x14ac:dyDescent="0.2">
      <c r="B212" s="1"/>
      <c r="C212" s="2"/>
      <c r="D212" s="3"/>
      <c r="E212" s="4"/>
      <c r="F212" s="91"/>
    </row>
    <row r="213" spans="2:6" x14ac:dyDescent="0.2">
      <c r="B213" s="1"/>
      <c r="C213" s="2"/>
      <c r="D213" s="3"/>
      <c r="E213" s="4"/>
      <c r="F213" s="91"/>
    </row>
    <row r="214" spans="2:6" x14ac:dyDescent="0.2">
      <c r="B214" s="1"/>
      <c r="C214" s="2"/>
      <c r="D214" s="3"/>
      <c r="E214" s="4"/>
      <c r="F214" s="91"/>
    </row>
    <row r="215" spans="2:6" x14ac:dyDescent="0.2">
      <c r="B215" s="1"/>
      <c r="C215" s="2"/>
      <c r="D215" s="3"/>
      <c r="E215" s="4"/>
      <c r="F215" s="91"/>
    </row>
    <row r="216" spans="2:6" x14ac:dyDescent="0.2">
      <c r="B216" s="1"/>
      <c r="C216" s="2"/>
      <c r="D216" s="3"/>
      <c r="E216" s="4"/>
      <c r="F216" s="91"/>
    </row>
    <row r="217" spans="2:6" x14ac:dyDescent="0.2">
      <c r="B217" s="1"/>
      <c r="C217" s="2"/>
      <c r="D217" s="3"/>
      <c r="E217" s="4"/>
      <c r="F217" s="91"/>
    </row>
    <row r="218" spans="2:6" x14ac:dyDescent="0.2">
      <c r="B218" s="1"/>
      <c r="C218" s="2"/>
      <c r="D218" s="3"/>
      <c r="E218" s="4"/>
      <c r="F218" s="91"/>
    </row>
    <row r="219" spans="2:6" x14ac:dyDescent="0.2">
      <c r="B219" s="1"/>
      <c r="C219" s="2"/>
      <c r="D219" s="3"/>
      <c r="E219" s="4"/>
      <c r="F219" s="91"/>
    </row>
    <row r="220" spans="2:6" x14ac:dyDescent="0.2">
      <c r="B220" s="1"/>
      <c r="C220" s="2"/>
      <c r="D220" s="3"/>
      <c r="E220" s="4"/>
      <c r="F220" s="91"/>
    </row>
    <row r="221" spans="2:6" x14ac:dyDescent="0.2">
      <c r="B221" s="1"/>
      <c r="C221" s="2"/>
      <c r="D221" s="3"/>
      <c r="E221" s="4"/>
      <c r="F221" s="91"/>
    </row>
    <row r="222" spans="2:6" x14ac:dyDescent="0.2">
      <c r="B222" s="1"/>
      <c r="C222" s="2"/>
      <c r="D222" s="3"/>
      <c r="E222" s="4"/>
      <c r="F222" s="91"/>
    </row>
    <row r="223" spans="2:6" x14ac:dyDescent="0.2">
      <c r="B223" s="1"/>
      <c r="C223" s="2"/>
      <c r="D223" s="3"/>
      <c r="E223" s="4"/>
      <c r="F223" s="91"/>
    </row>
    <row r="224" spans="2:6" x14ac:dyDescent="0.2">
      <c r="B224" s="1"/>
      <c r="C224" s="2"/>
      <c r="D224" s="3"/>
      <c r="E224" s="4"/>
      <c r="F224" s="91"/>
    </row>
    <row r="225" spans="2:6" x14ac:dyDescent="0.2">
      <c r="B225" s="1"/>
      <c r="C225" s="2"/>
      <c r="D225" s="3"/>
      <c r="E225" s="4"/>
      <c r="F225" s="91"/>
    </row>
    <row r="226" spans="2:6" x14ac:dyDescent="0.2">
      <c r="B226" s="1"/>
      <c r="C226" s="2"/>
      <c r="D226" s="3"/>
      <c r="E226" s="4"/>
      <c r="F226" s="91"/>
    </row>
    <row r="227" spans="2:6" x14ac:dyDescent="0.2">
      <c r="B227" s="1"/>
      <c r="C227" s="2"/>
      <c r="D227" s="3"/>
      <c r="E227" s="4"/>
      <c r="F227" s="91"/>
    </row>
    <row r="228" spans="2:6" x14ac:dyDescent="0.2">
      <c r="B228" s="1"/>
      <c r="C228" s="2"/>
      <c r="D228" s="3"/>
      <c r="E228" s="4"/>
      <c r="F228" s="91"/>
    </row>
    <row r="229" spans="2:6" x14ac:dyDescent="0.2">
      <c r="B229" s="1"/>
      <c r="C229" s="2"/>
      <c r="D229" s="3"/>
      <c r="E229" s="4"/>
      <c r="F229" s="91"/>
    </row>
    <row r="230" spans="2:6" x14ac:dyDescent="0.2">
      <c r="B230" s="1"/>
      <c r="C230" s="2"/>
      <c r="D230" s="3"/>
      <c r="E230" s="4"/>
      <c r="F230" s="91"/>
    </row>
    <row r="231" spans="2:6" x14ac:dyDescent="0.2">
      <c r="B231" s="1"/>
      <c r="C231" s="2"/>
      <c r="D231" s="3"/>
      <c r="E231" s="4"/>
      <c r="F231" s="91"/>
    </row>
    <row r="232" spans="2:6" x14ac:dyDescent="0.2">
      <c r="B232" s="1"/>
      <c r="C232" s="2"/>
      <c r="D232" s="3"/>
      <c r="E232" s="4"/>
      <c r="F232" s="91"/>
    </row>
    <row r="233" spans="2:6" x14ac:dyDescent="0.2">
      <c r="B233" s="1"/>
      <c r="C233" s="2"/>
      <c r="D233" s="3"/>
      <c r="E233" s="4"/>
      <c r="F233" s="91"/>
    </row>
    <row r="234" spans="2:6" x14ac:dyDescent="0.2">
      <c r="B234" s="1"/>
      <c r="C234" s="2"/>
      <c r="D234" s="3"/>
      <c r="E234" s="4"/>
      <c r="F234" s="91"/>
    </row>
    <row r="235" spans="2:6" x14ac:dyDescent="0.2">
      <c r="B235" s="1"/>
      <c r="C235" s="2"/>
      <c r="D235" s="3"/>
      <c r="E235" s="4"/>
      <c r="F235" s="91"/>
    </row>
    <row r="236" spans="2:6" x14ac:dyDescent="0.2">
      <c r="B236" s="1"/>
      <c r="C236" s="2"/>
      <c r="D236" s="3"/>
      <c r="E236" s="4"/>
      <c r="F236" s="91"/>
    </row>
    <row r="237" spans="2:6" x14ac:dyDescent="0.2">
      <c r="B237" s="1"/>
      <c r="C237" s="2"/>
      <c r="D237" s="3"/>
      <c r="E237" s="4"/>
      <c r="F237" s="91"/>
    </row>
    <row r="238" spans="2:6" x14ac:dyDescent="0.2">
      <c r="B238" s="1"/>
      <c r="C238" s="2"/>
      <c r="D238" s="3"/>
      <c r="E238" s="4"/>
      <c r="F238" s="91"/>
    </row>
    <row r="239" spans="2:6" x14ac:dyDescent="0.2">
      <c r="B239" s="1"/>
      <c r="C239" s="2"/>
      <c r="D239" s="3"/>
      <c r="E239" s="4"/>
      <c r="F239" s="91"/>
    </row>
    <row r="240" spans="2:6" x14ac:dyDescent="0.2">
      <c r="B240" s="1"/>
      <c r="C240" s="2"/>
      <c r="D240" s="3"/>
      <c r="E240" s="4"/>
      <c r="F240" s="91"/>
    </row>
    <row r="241" spans="2:6" x14ac:dyDescent="0.2">
      <c r="B241" s="1"/>
      <c r="C241" s="2"/>
      <c r="D241" s="3"/>
      <c r="E241" s="4"/>
      <c r="F241" s="91"/>
    </row>
    <row r="242" spans="2:6" x14ac:dyDescent="0.2">
      <c r="B242" s="1"/>
      <c r="C242" s="2"/>
      <c r="D242" s="3"/>
      <c r="E242" s="4"/>
      <c r="F242" s="91"/>
    </row>
    <row r="243" spans="2:6" x14ac:dyDescent="0.2">
      <c r="B243" s="1"/>
      <c r="C243" s="2"/>
      <c r="D243" s="3"/>
      <c r="E243" s="4"/>
      <c r="F243" s="91"/>
    </row>
    <row r="244" spans="2:6" x14ac:dyDescent="0.2">
      <c r="B244" s="1"/>
      <c r="C244" s="2"/>
      <c r="D244" s="3"/>
      <c r="E244" s="4"/>
      <c r="F244" s="91"/>
    </row>
    <row r="245" spans="2:6" x14ac:dyDescent="0.2">
      <c r="B245" s="1"/>
      <c r="C245" s="2"/>
      <c r="D245" s="3"/>
      <c r="E245" s="4"/>
      <c r="F245" s="91"/>
    </row>
    <row r="246" spans="2:6" x14ac:dyDescent="0.2">
      <c r="B246" s="1"/>
      <c r="C246" s="2"/>
      <c r="D246" s="3"/>
      <c r="E246" s="4"/>
      <c r="F246" s="91"/>
    </row>
    <row r="247" spans="2:6" x14ac:dyDescent="0.2">
      <c r="B247" s="1"/>
      <c r="C247" s="2"/>
      <c r="D247" s="3"/>
      <c r="E247" s="4"/>
      <c r="F247" s="91"/>
    </row>
    <row r="248" spans="2:6" x14ac:dyDescent="0.2">
      <c r="B248" s="1"/>
      <c r="C248" s="2"/>
      <c r="D248" s="3"/>
      <c r="E248" s="4"/>
      <c r="F248" s="91"/>
    </row>
    <row r="249" spans="2:6" x14ac:dyDescent="0.2">
      <c r="B249" s="1"/>
      <c r="C249" s="2"/>
      <c r="D249" s="3"/>
      <c r="E249" s="4"/>
      <c r="F249" s="91"/>
    </row>
    <row r="250" spans="2:6" x14ac:dyDescent="0.2">
      <c r="B250" s="1"/>
      <c r="C250" s="2"/>
      <c r="D250" s="3"/>
      <c r="E250" s="4"/>
      <c r="F250" s="91"/>
    </row>
    <row r="251" spans="2:6" x14ac:dyDescent="0.2">
      <c r="B251" s="1"/>
      <c r="C251" s="2"/>
      <c r="D251" s="3"/>
      <c r="E251" s="4"/>
      <c r="F251" s="91"/>
    </row>
    <row r="252" spans="2:6" x14ac:dyDescent="0.2">
      <c r="B252" s="1"/>
      <c r="C252" s="2"/>
      <c r="D252" s="3"/>
      <c r="E252" s="4"/>
      <c r="F252" s="91"/>
    </row>
    <row r="253" spans="2:6" x14ac:dyDescent="0.2">
      <c r="B253" s="1"/>
      <c r="C253" s="2"/>
      <c r="D253" s="3"/>
      <c r="E253" s="4"/>
      <c r="F253" s="91"/>
    </row>
    <row r="254" spans="2:6" x14ac:dyDescent="0.2">
      <c r="B254" s="1"/>
      <c r="C254" s="2"/>
      <c r="D254" s="3"/>
      <c r="E254" s="4"/>
      <c r="F254" s="91"/>
    </row>
    <row r="255" spans="2:6" x14ac:dyDescent="0.2">
      <c r="B255" s="1"/>
      <c r="C255" s="2"/>
      <c r="D255" s="3"/>
      <c r="E255" s="4"/>
      <c r="F255" s="91"/>
    </row>
    <row r="256" spans="2:6" x14ac:dyDescent="0.2">
      <c r="B256" s="1"/>
      <c r="C256" s="2"/>
      <c r="D256" s="3"/>
      <c r="E256" s="4"/>
      <c r="F256" s="91"/>
    </row>
    <row r="257" spans="2:6" x14ac:dyDescent="0.2">
      <c r="B257" s="1"/>
      <c r="C257" s="2"/>
      <c r="D257" s="3"/>
      <c r="E257" s="4"/>
      <c r="F257" s="91"/>
    </row>
    <row r="258" spans="2:6" x14ac:dyDescent="0.2">
      <c r="B258" s="1"/>
      <c r="C258" s="2"/>
      <c r="D258" s="3"/>
      <c r="E258" s="4"/>
      <c r="F258" s="91"/>
    </row>
    <row r="259" spans="2:6" x14ac:dyDescent="0.2">
      <c r="B259" s="1"/>
      <c r="C259" s="2"/>
      <c r="D259" s="3"/>
      <c r="E259" s="4"/>
      <c r="F259" s="91"/>
    </row>
    <row r="260" spans="2:6" x14ac:dyDescent="0.2">
      <c r="B260" s="1"/>
      <c r="C260" s="2"/>
      <c r="D260" s="3"/>
      <c r="E260" s="4"/>
      <c r="F260" s="91"/>
    </row>
    <row r="261" spans="2:6" x14ac:dyDescent="0.2">
      <c r="B261" s="1"/>
      <c r="C261" s="2"/>
      <c r="D261" s="3"/>
      <c r="E261" s="4"/>
      <c r="F261" s="91"/>
    </row>
    <row r="262" spans="2:6" x14ac:dyDescent="0.2">
      <c r="B262" s="1"/>
      <c r="C262" s="2"/>
      <c r="D262" s="3"/>
      <c r="E262" s="4"/>
      <c r="F262" s="91"/>
    </row>
    <row r="263" spans="2:6" x14ac:dyDescent="0.2">
      <c r="B263" s="1"/>
      <c r="C263" s="2"/>
      <c r="D263" s="3"/>
      <c r="E263" s="4"/>
      <c r="F263" s="91"/>
    </row>
    <row r="264" spans="2:6" x14ac:dyDescent="0.2">
      <c r="B264" s="1"/>
      <c r="C264" s="2"/>
      <c r="D264" s="3"/>
      <c r="E264" s="4"/>
      <c r="F264" s="91"/>
    </row>
    <row r="265" spans="2:6" x14ac:dyDescent="0.2">
      <c r="B265" s="1"/>
      <c r="C265" s="2"/>
      <c r="D265" s="3"/>
      <c r="E265" s="4"/>
      <c r="F265" s="91"/>
    </row>
    <row r="266" spans="2:6" x14ac:dyDescent="0.2">
      <c r="B266" s="1"/>
      <c r="C266" s="2"/>
      <c r="D266" s="3"/>
      <c r="E266" s="4"/>
      <c r="F266" s="91"/>
    </row>
    <row r="267" spans="2:6" x14ac:dyDescent="0.2">
      <c r="B267" s="1"/>
      <c r="C267" s="2"/>
      <c r="D267" s="3"/>
      <c r="E267" s="4"/>
      <c r="F267" s="91"/>
    </row>
    <row r="268" spans="2:6" x14ac:dyDescent="0.2">
      <c r="B268" s="1"/>
      <c r="C268" s="2"/>
      <c r="D268" s="3"/>
      <c r="E268" s="4"/>
      <c r="F268" s="91"/>
    </row>
    <row r="269" spans="2:6" x14ac:dyDescent="0.2">
      <c r="B269" s="1"/>
      <c r="C269" s="2"/>
      <c r="D269" s="3"/>
      <c r="E269" s="4"/>
      <c r="F269" s="91"/>
    </row>
    <row r="270" spans="2:6" x14ac:dyDescent="0.2">
      <c r="B270" s="1"/>
      <c r="C270" s="2"/>
      <c r="D270" s="3"/>
      <c r="E270" s="4"/>
      <c r="F270" s="91"/>
    </row>
    <row r="271" spans="2:6" x14ac:dyDescent="0.2">
      <c r="B271" s="1"/>
      <c r="C271" s="2"/>
      <c r="D271" s="3"/>
      <c r="E271" s="4"/>
      <c r="F271" s="91"/>
    </row>
    <row r="272" spans="2:6" x14ac:dyDescent="0.2">
      <c r="B272" s="1"/>
      <c r="C272" s="2"/>
      <c r="D272" s="3"/>
      <c r="E272" s="4"/>
      <c r="F272" s="91"/>
    </row>
    <row r="273" spans="2:6" x14ac:dyDescent="0.2">
      <c r="B273" s="1"/>
      <c r="C273" s="2"/>
      <c r="D273" s="3"/>
      <c r="E273" s="4"/>
      <c r="F273" s="91"/>
    </row>
    <row r="274" spans="2:6" x14ac:dyDescent="0.2">
      <c r="B274" s="1"/>
      <c r="C274" s="2"/>
      <c r="D274" s="3"/>
      <c r="E274" s="4"/>
      <c r="F274" s="91"/>
    </row>
    <row r="275" spans="2:6" x14ac:dyDescent="0.2">
      <c r="B275" s="1"/>
      <c r="C275" s="2"/>
      <c r="D275" s="3"/>
      <c r="E275" s="4"/>
      <c r="F275" s="91"/>
    </row>
    <row r="276" spans="2:6" x14ac:dyDescent="0.2">
      <c r="B276" s="1"/>
      <c r="C276" s="2"/>
      <c r="D276" s="3"/>
      <c r="E276" s="4"/>
      <c r="F276" s="91"/>
    </row>
    <row r="277" spans="2:6" x14ac:dyDescent="0.2">
      <c r="B277" s="1"/>
      <c r="C277" s="2"/>
      <c r="D277" s="3"/>
      <c r="E277" s="4"/>
      <c r="F277" s="91"/>
    </row>
    <row r="278" spans="2:6" x14ac:dyDescent="0.2">
      <c r="B278" s="1"/>
      <c r="C278" s="2"/>
      <c r="D278" s="3"/>
      <c r="E278" s="4"/>
      <c r="F278" s="91"/>
    </row>
    <row r="279" spans="2:6" x14ac:dyDescent="0.2">
      <c r="B279" s="1"/>
      <c r="C279" s="2"/>
      <c r="D279" s="3"/>
      <c r="E279" s="4"/>
      <c r="F279" s="91"/>
    </row>
    <row r="280" spans="2:6" x14ac:dyDescent="0.2">
      <c r="B280" s="1"/>
      <c r="C280" s="2"/>
      <c r="D280" s="3"/>
      <c r="E280" s="4"/>
      <c r="F280" s="91"/>
    </row>
    <row r="281" spans="2:6" x14ac:dyDescent="0.2">
      <c r="B281" s="1"/>
      <c r="C281" s="2"/>
      <c r="D281" s="3"/>
      <c r="E281" s="4"/>
      <c r="F281" s="91"/>
    </row>
    <row r="282" spans="2:6" x14ac:dyDescent="0.2">
      <c r="B282" s="1"/>
      <c r="C282" s="2"/>
      <c r="D282" s="3"/>
      <c r="E282" s="4"/>
      <c r="F282" s="91"/>
    </row>
    <row r="283" spans="2:6" x14ac:dyDescent="0.2">
      <c r="B283" s="1"/>
      <c r="C283" s="2"/>
      <c r="D283" s="3"/>
      <c r="E283" s="4"/>
      <c r="F283" s="91"/>
    </row>
    <row r="284" spans="2:6" x14ac:dyDescent="0.2">
      <c r="B284" s="1"/>
      <c r="C284" s="2"/>
      <c r="D284" s="3"/>
      <c r="E284" s="4"/>
      <c r="F284" s="91"/>
    </row>
    <row r="285" spans="2:6" x14ac:dyDescent="0.2">
      <c r="B285" s="1"/>
      <c r="C285" s="2"/>
      <c r="D285" s="2"/>
      <c r="E285" s="4"/>
      <c r="F285" s="17"/>
    </row>
    <row r="286" spans="2:6" x14ac:dyDescent="0.2">
      <c r="B286" s="1"/>
      <c r="C286" s="2"/>
      <c r="D286" s="2"/>
      <c r="E286" s="4"/>
      <c r="F286" s="17"/>
    </row>
    <row r="287" spans="2:6" x14ac:dyDescent="0.2">
      <c r="B287" s="1"/>
      <c r="C287" s="2"/>
      <c r="D287" s="2"/>
      <c r="E287" s="4"/>
      <c r="F287" s="17"/>
    </row>
    <row r="288" spans="2:6" x14ac:dyDescent="0.2">
      <c r="B288" s="1"/>
      <c r="C288" s="2"/>
      <c r="D288" s="2"/>
      <c r="E288" s="4"/>
      <c r="F288" s="17"/>
    </row>
    <row r="289" spans="2:6" x14ac:dyDescent="0.2">
      <c r="B289" s="1"/>
      <c r="C289" s="2"/>
      <c r="D289" s="2"/>
      <c r="E289" s="4"/>
      <c r="F289" s="17"/>
    </row>
    <row r="290" spans="2:6" x14ac:dyDescent="0.2">
      <c r="B290" s="1"/>
      <c r="C290" s="2"/>
      <c r="D290" s="2"/>
      <c r="E290" s="4"/>
      <c r="F290" s="17"/>
    </row>
    <row r="291" spans="2:6" x14ac:dyDescent="0.2">
      <c r="B291" s="1"/>
      <c r="C291" s="2"/>
      <c r="D291" s="2"/>
      <c r="E291" s="4"/>
      <c r="F291" s="17"/>
    </row>
    <row r="292" spans="2:6" x14ac:dyDescent="0.2">
      <c r="B292" s="1"/>
      <c r="C292" s="2"/>
      <c r="D292" s="2"/>
      <c r="E292" s="4"/>
      <c r="F292" s="17"/>
    </row>
    <row r="293" spans="2:6" x14ac:dyDescent="0.2">
      <c r="B293" s="1"/>
      <c r="C293" s="2"/>
      <c r="D293" s="2"/>
      <c r="E293" s="4"/>
      <c r="F293" s="17"/>
    </row>
    <row r="294" spans="2:6" x14ac:dyDescent="0.2">
      <c r="B294" s="1"/>
      <c r="C294" s="2"/>
      <c r="D294" s="2"/>
      <c r="E294" s="4"/>
      <c r="F294" s="17"/>
    </row>
    <row r="295" spans="2:6" x14ac:dyDescent="0.2">
      <c r="B295" s="1"/>
      <c r="C295" s="2"/>
      <c r="D295" s="2"/>
      <c r="E295" s="4"/>
      <c r="F295" s="17"/>
    </row>
    <row r="296" spans="2:6" x14ac:dyDescent="0.2">
      <c r="B296" s="1"/>
      <c r="C296" s="2"/>
      <c r="D296" s="2"/>
      <c r="E296" s="4"/>
      <c r="F296" s="17"/>
    </row>
    <row r="297" spans="2:6" x14ac:dyDescent="0.2">
      <c r="B297" s="1"/>
      <c r="C297" s="2"/>
      <c r="D297" s="2"/>
      <c r="E297" s="4"/>
      <c r="F297" s="17"/>
    </row>
    <row r="298" spans="2:6" x14ac:dyDescent="0.2">
      <c r="B298" s="1"/>
      <c r="C298" s="2"/>
      <c r="D298" s="2"/>
      <c r="E298" s="4"/>
      <c r="F298" s="17"/>
    </row>
    <row r="299" spans="2:6" x14ac:dyDescent="0.2">
      <c r="B299" s="1"/>
      <c r="C299" s="2"/>
      <c r="D299" s="2"/>
      <c r="E299" s="4"/>
      <c r="F299" s="17"/>
    </row>
    <row r="300" spans="2:6" x14ac:dyDescent="0.2">
      <c r="B300" s="1"/>
      <c r="C300" s="2"/>
      <c r="D300" s="2"/>
      <c r="E300" s="4"/>
      <c r="F300" s="17"/>
    </row>
    <row r="301" spans="2:6" x14ac:dyDescent="0.2">
      <c r="B301" s="1"/>
      <c r="C301" s="2"/>
      <c r="D301" s="2"/>
      <c r="E301" s="4"/>
      <c r="F301" s="17"/>
    </row>
    <row r="302" spans="2:6" x14ac:dyDescent="0.2">
      <c r="B302" s="1"/>
      <c r="C302" s="2"/>
      <c r="D302" s="2"/>
      <c r="E302" s="4"/>
      <c r="F302" s="17"/>
    </row>
    <row r="303" spans="2:6" x14ac:dyDescent="0.2">
      <c r="B303" s="1"/>
      <c r="C303" s="2"/>
      <c r="D303" s="2"/>
      <c r="E303" s="4"/>
      <c r="F303" s="17"/>
    </row>
    <row r="304" spans="2:6" x14ac:dyDescent="0.2">
      <c r="B304" s="1"/>
      <c r="C304" s="2"/>
      <c r="D304" s="2"/>
      <c r="E304" s="4"/>
      <c r="F304" s="17"/>
    </row>
    <row r="305" spans="2:6" x14ac:dyDescent="0.2">
      <c r="B305" s="1"/>
      <c r="C305" s="2"/>
      <c r="D305" s="2"/>
      <c r="E305" s="4"/>
      <c r="F305" s="17"/>
    </row>
    <row r="306" spans="2:6" x14ac:dyDescent="0.2">
      <c r="B306" s="1"/>
      <c r="C306" s="2"/>
      <c r="D306" s="2"/>
      <c r="E306" s="4"/>
      <c r="F306" s="17"/>
    </row>
    <row r="307" spans="2:6" x14ac:dyDescent="0.2">
      <c r="B307" s="1"/>
      <c r="C307" s="2"/>
      <c r="D307" s="2"/>
      <c r="E307" s="4"/>
      <c r="F307" s="17"/>
    </row>
    <row r="308" spans="2:6" x14ac:dyDescent="0.2">
      <c r="B308" s="1"/>
      <c r="C308" s="2"/>
      <c r="D308" s="2"/>
      <c r="E308" s="4"/>
      <c r="F308" s="17"/>
    </row>
    <row r="309" spans="2:6" x14ac:dyDescent="0.2">
      <c r="B309" s="1"/>
      <c r="C309" s="2"/>
      <c r="D309" s="2"/>
      <c r="E309" s="4"/>
      <c r="F309" s="17"/>
    </row>
    <row r="310" spans="2:6" x14ac:dyDescent="0.2">
      <c r="B310" s="1"/>
      <c r="C310" s="2"/>
      <c r="D310" s="2"/>
      <c r="E310" s="4"/>
      <c r="F310" s="17"/>
    </row>
    <row r="311" spans="2:6" x14ac:dyDescent="0.2">
      <c r="B311" s="1"/>
      <c r="C311" s="2"/>
      <c r="D311" s="2"/>
      <c r="E311" s="4"/>
      <c r="F311" s="17"/>
    </row>
    <row r="312" spans="2:6" x14ac:dyDescent="0.2">
      <c r="B312" s="1"/>
      <c r="C312" s="2"/>
      <c r="D312" s="2"/>
      <c r="E312" s="4"/>
      <c r="F312" s="17"/>
    </row>
    <row r="313" spans="2:6" x14ac:dyDescent="0.2">
      <c r="B313" s="1"/>
      <c r="C313" s="2"/>
      <c r="D313" s="2"/>
      <c r="E313" s="4"/>
      <c r="F313" s="17"/>
    </row>
    <row r="314" spans="2:6" x14ac:dyDescent="0.2">
      <c r="B314" s="1"/>
      <c r="C314" s="2"/>
      <c r="D314" s="2"/>
      <c r="E314" s="4"/>
      <c r="F314" s="17"/>
    </row>
    <row r="315" spans="2:6" x14ac:dyDescent="0.2">
      <c r="B315" s="1"/>
      <c r="C315" s="2"/>
      <c r="D315" s="2"/>
      <c r="E315" s="4"/>
      <c r="F315" s="17"/>
    </row>
    <row r="316" spans="2:6" x14ac:dyDescent="0.2">
      <c r="B316" s="1"/>
      <c r="C316" s="2"/>
      <c r="D316" s="2"/>
      <c r="E316" s="4"/>
      <c r="F316" s="17"/>
    </row>
    <row r="317" spans="2:6" x14ac:dyDescent="0.2">
      <c r="B317" s="1"/>
      <c r="C317" s="2"/>
      <c r="D317" s="2"/>
      <c r="E317" s="4"/>
      <c r="F317" s="17"/>
    </row>
    <row r="318" spans="2:6" x14ac:dyDescent="0.2">
      <c r="B318" s="1"/>
      <c r="C318" s="2"/>
      <c r="D318" s="2"/>
      <c r="E318" s="4"/>
      <c r="F318" s="17"/>
    </row>
    <row r="319" spans="2:6" x14ac:dyDescent="0.2">
      <c r="B319" s="1"/>
      <c r="C319" s="2"/>
      <c r="D319" s="2"/>
      <c r="E319" s="4"/>
      <c r="F319" s="17"/>
    </row>
    <row r="320" spans="2:6" x14ac:dyDescent="0.2">
      <c r="B320" s="1"/>
      <c r="C320" s="2"/>
      <c r="D320" s="2"/>
      <c r="E320" s="4"/>
      <c r="F320" s="17"/>
    </row>
    <row r="321" spans="2:6" x14ac:dyDescent="0.2">
      <c r="B321" s="1"/>
      <c r="C321" s="2"/>
      <c r="D321" s="2"/>
      <c r="E321" s="4"/>
      <c r="F321" s="17"/>
    </row>
    <row r="322" spans="2:6" x14ac:dyDescent="0.2">
      <c r="B322" s="1"/>
      <c r="C322" s="2"/>
      <c r="D322" s="2"/>
      <c r="E322" s="4"/>
      <c r="F322" s="17"/>
    </row>
    <row r="323" spans="2:6" x14ac:dyDescent="0.2">
      <c r="B323" s="1"/>
      <c r="C323" s="2"/>
      <c r="D323" s="2"/>
      <c r="E323" s="4"/>
      <c r="F323" s="17"/>
    </row>
    <row r="324" spans="2:6" x14ac:dyDescent="0.2">
      <c r="B324" s="1"/>
      <c r="C324" s="2"/>
      <c r="D324" s="2"/>
      <c r="E324" s="4"/>
      <c r="F324" s="17"/>
    </row>
    <row r="325" spans="2:6" x14ac:dyDescent="0.2">
      <c r="B325" s="1"/>
      <c r="C325" s="2"/>
      <c r="D325" s="2"/>
      <c r="E325" s="4"/>
      <c r="F325" s="17"/>
    </row>
    <row r="326" spans="2:6" x14ac:dyDescent="0.2">
      <c r="B326" s="1"/>
      <c r="C326" s="2"/>
      <c r="D326" s="2"/>
      <c r="E326" s="4"/>
      <c r="F326" s="17"/>
    </row>
    <row r="327" spans="2:6" x14ac:dyDescent="0.2">
      <c r="B327" s="1"/>
      <c r="C327" s="2"/>
      <c r="D327" s="2"/>
      <c r="E327" s="4"/>
      <c r="F327" s="17"/>
    </row>
    <row r="328" spans="2:6" x14ac:dyDescent="0.2">
      <c r="B328" s="1"/>
      <c r="C328" s="2"/>
      <c r="D328" s="2"/>
      <c r="E328" s="4"/>
      <c r="F328" s="17"/>
    </row>
    <row r="329" spans="2:6" x14ac:dyDescent="0.2">
      <c r="B329" s="1"/>
      <c r="C329" s="2"/>
      <c r="D329" s="2"/>
      <c r="E329" s="4"/>
      <c r="F329" s="17"/>
    </row>
    <row r="330" spans="2:6" x14ac:dyDescent="0.2">
      <c r="B330" s="1"/>
      <c r="C330" s="2"/>
      <c r="D330" s="2"/>
      <c r="E330" s="4"/>
      <c r="F330" s="17"/>
    </row>
    <row r="331" spans="2:6" x14ac:dyDescent="0.2">
      <c r="B331" s="1"/>
      <c r="C331" s="2"/>
      <c r="D331" s="2"/>
      <c r="E331" s="4"/>
      <c r="F331" s="17"/>
    </row>
    <row r="332" spans="2:6" x14ac:dyDescent="0.2">
      <c r="B332" s="1"/>
      <c r="C332" s="2"/>
      <c r="D332" s="2"/>
      <c r="E332" s="4"/>
      <c r="F332" s="17"/>
    </row>
    <row r="333" spans="2:6" x14ac:dyDescent="0.2">
      <c r="B333" s="1"/>
      <c r="C333" s="2"/>
      <c r="D333" s="2"/>
      <c r="E333" s="4"/>
      <c r="F333" s="17"/>
    </row>
    <row r="334" spans="2:6" x14ac:dyDescent="0.2">
      <c r="B334" s="1"/>
      <c r="C334" s="2"/>
      <c r="D334" s="2"/>
      <c r="E334" s="4"/>
      <c r="F334" s="17"/>
    </row>
    <row r="335" spans="2:6" x14ac:dyDescent="0.2">
      <c r="B335" s="1"/>
      <c r="C335" s="2"/>
      <c r="D335" s="2"/>
      <c r="E335" s="4"/>
      <c r="F335" s="17"/>
    </row>
    <row r="336" spans="2:6" x14ac:dyDescent="0.2">
      <c r="B336" s="1"/>
      <c r="C336" s="2"/>
      <c r="D336" s="2"/>
      <c r="E336" s="4"/>
      <c r="F336" s="17"/>
    </row>
    <row r="337" spans="2:6" x14ac:dyDescent="0.2">
      <c r="B337" s="1"/>
      <c r="C337" s="2"/>
      <c r="D337" s="2"/>
      <c r="E337" s="4"/>
      <c r="F337" s="17"/>
    </row>
    <row r="338" spans="2:6" x14ac:dyDescent="0.2">
      <c r="B338" s="1"/>
      <c r="C338" s="2"/>
      <c r="D338" s="2"/>
      <c r="E338" s="4"/>
      <c r="F338" s="17"/>
    </row>
    <row r="339" spans="2:6" x14ac:dyDescent="0.2">
      <c r="B339" s="1"/>
      <c r="C339" s="2"/>
      <c r="D339" s="2"/>
      <c r="E339" s="4"/>
      <c r="F339" s="17"/>
    </row>
    <row r="340" spans="2:6" x14ac:dyDescent="0.2">
      <c r="B340" s="1"/>
      <c r="C340" s="2"/>
      <c r="D340" s="2"/>
      <c r="E340" s="4"/>
      <c r="F340" s="17"/>
    </row>
    <row r="341" spans="2:6" x14ac:dyDescent="0.2">
      <c r="B341" s="1"/>
      <c r="C341" s="2"/>
      <c r="D341" s="2"/>
      <c r="E341" s="4"/>
      <c r="F341" s="17"/>
    </row>
    <row r="342" spans="2:6" x14ac:dyDescent="0.2">
      <c r="B342" s="1"/>
      <c r="C342" s="2"/>
      <c r="D342" s="2"/>
      <c r="E342" s="4"/>
      <c r="F342" s="17"/>
    </row>
    <row r="343" spans="2:6" x14ac:dyDescent="0.2">
      <c r="B343" s="1"/>
      <c r="C343" s="2"/>
      <c r="D343" s="2"/>
      <c r="E343" s="4"/>
      <c r="F343" s="17"/>
    </row>
    <row r="344" spans="2:6" x14ac:dyDescent="0.2">
      <c r="B344" s="1"/>
      <c r="C344" s="2"/>
      <c r="D344" s="2"/>
      <c r="E344" s="4"/>
      <c r="F344" s="17"/>
    </row>
    <row r="345" spans="2:6" x14ac:dyDescent="0.2">
      <c r="B345" s="1"/>
      <c r="C345" s="2"/>
      <c r="D345" s="2"/>
      <c r="E345" s="4"/>
      <c r="F345" s="17"/>
    </row>
    <row r="346" spans="2:6" x14ac:dyDescent="0.2">
      <c r="B346" s="1"/>
      <c r="C346" s="2"/>
      <c r="D346" s="2"/>
      <c r="E346" s="4"/>
      <c r="F346" s="17"/>
    </row>
    <row r="347" spans="2:6" x14ac:dyDescent="0.2">
      <c r="B347" s="1"/>
      <c r="C347" s="2"/>
      <c r="D347" s="2"/>
      <c r="E347" s="4"/>
      <c r="F347" s="17"/>
    </row>
    <row r="348" spans="2:6" x14ac:dyDescent="0.2">
      <c r="B348" s="1"/>
      <c r="C348" s="2"/>
      <c r="D348" s="2"/>
      <c r="E348" s="4"/>
      <c r="F348" s="17"/>
    </row>
    <row r="349" spans="2:6" x14ac:dyDescent="0.2">
      <c r="B349" s="1"/>
      <c r="C349" s="2"/>
      <c r="D349" s="2"/>
      <c r="E349" s="4"/>
      <c r="F349" s="17"/>
    </row>
    <row r="350" spans="2:6" x14ac:dyDescent="0.2">
      <c r="B350" s="1"/>
      <c r="C350" s="2"/>
      <c r="D350" s="2"/>
      <c r="E350" s="4"/>
      <c r="F350" s="17"/>
    </row>
    <row r="351" spans="2:6" x14ac:dyDescent="0.2">
      <c r="B351" s="1"/>
      <c r="C351" s="2"/>
      <c r="D351" s="2"/>
      <c r="E351" s="4"/>
      <c r="F351" s="17"/>
    </row>
    <row r="352" spans="2:6" x14ac:dyDescent="0.2">
      <c r="B352" s="1"/>
      <c r="C352" s="2"/>
      <c r="D352" s="2"/>
      <c r="E352" s="4"/>
      <c r="F352" s="17"/>
    </row>
    <row r="353" spans="2:6" x14ac:dyDescent="0.2">
      <c r="B353" s="1"/>
      <c r="C353" s="2"/>
      <c r="D353" s="2"/>
      <c r="E353" s="4"/>
      <c r="F353" s="17"/>
    </row>
    <row r="354" spans="2:6" x14ac:dyDescent="0.2">
      <c r="B354" s="1"/>
      <c r="C354" s="2"/>
      <c r="D354" s="2"/>
      <c r="E354" s="4"/>
      <c r="F354" s="17"/>
    </row>
    <row r="355" spans="2:6" x14ac:dyDescent="0.2">
      <c r="B355" s="1"/>
      <c r="C355" s="2"/>
      <c r="D355" s="2"/>
      <c r="E355" s="4"/>
      <c r="F355" s="17"/>
    </row>
    <row r="356" spans="2:6" x14ac:dyDescent="0.2">
      <c r="B356" s="1"/>
      <c r="C356" s="2"/>
      <c r="D356" s="2"/>
      <c r="E356" s="4"/>
      <c r="F356" s="17"/>
    </row>
    <row r="357" spans="2:6" x14ac:dyDescent="0.2">
      <c r="B357" s="1"/>
      <c r="C357" s="2"/>
      <c r="D357" s="2"/>
      <c r="E357" s="4"/>
      <c r="F357" s="17"/>
    </row>
    <row r="358" spans="2:6" x14ac:dyDescent="0.2">
      <c r="B358" s="1"/>
      <c r="C358" s="2"/>
      <c r="D358" s="2"/>
      <c r="E358" s="4"/>
      <c r="F358" s="17"/>
    </row>
    <row r="359" spans="2:6" x14ac:dyDescent="0.2">
      <c r="B359" s="1"/>
      <c r="C359" s="2"/>
      <c r="D359" s="2"/>
      <c r="E359" s="4"/>
      <c r="F359" s="17"/>
    </row>
    <row r="360" spans="2:6" x14ac:dyDescent="0.2">
      <c r="B360" s="1"/>
      <c r="C360" s="2"/>
      <c r="D360" s="2"/>
      <c r="E360" s="4"/>
      <c r="F360" s="17"/>
    </row>
    <row r="361" spans="2:6" x14ac:dyDescent="0.2">
      <c r="B361" s="1"/>
      <c r="C361" s="2"/>
      <c r="D361" s="2"/>
      <c r="E361" s="4"/>
      <c r="F361" s="17"/>
    </row>
    <row r="362" spans="2:6" x14ac:dyDescent="0.2">
      <c r="B362" s="1"/>
      <c r="C362" s="2"/>
      <c r="D362" s="2"/>
      <c r="E362" s="4"/>
      <c r="F362" s="17"/>
    </row>
    <row r="363" spans="2:6" x14ac:dyDescent="0.2">
      <c r="B363" s="1"/>
      <c r="C363" s="2"/>
      <c r="D363" s="2"/>
      <c r="E363" s="4"/>
      <c r="F363" s="17"/>
    </row>
    <row r="364" spans="2:6" x14ac:dyDescent="0.2">
      <c r="B364" s="1"/>
      <c r="C364" s="2"/>
      <c r="D364" s="2"/>
      <c r="E364" s="4"/>
      <c r="F364" s="17"/>
    </row>
    <row r="366" spans="2:6" x14ac:dyDescent="0.2">
      <c r="D366" s="7"/>
    </row>
    <row r="367" spans="2:6" x14ac:dyDescent="0.2">
      <c r="D367" s="6"/>
    </row>
    <row r="368" spans="2:6" x14ac:dyDescent="0.2">
      <c r="D368" s="6"/>
    </row>
    <row r="369" spans="2:6" x14ac:dyDescent="0.2">
      <c r="D369" s="7"/>
    </row>
    <row r="370" spans="2:6" x14ac:dyDescent="0.2">
      <c r="B370" s="12"/>
      <c r="C370" s="12"/>
      <c r="D370" s="6"/>
      <c r="E370" s="12"/>
      <c r="F370" s="12"/>
    </row>
    <row r="371" spans="2:6" x14ac:dyDescent="0.2">
      <c r="B371" s="12"/>
      <c r="C371" s="12"/>
      <c r="D371" s="6"/>
      <c r="E371" s="12"/>
      <c r="F371" s="12"/>
    </row>
    <row r="372" spans="2:6" x14ac:dyDescent="0.2">
      <c r="B372" s="12"/>
      <c r="C372" s="12"/>
      <c r="D372" s="6"/>
      <c r="E372" s="12"/>
      <c r="F372" s="12"/>
    </row>
    <row r="373" spans="2:6" x14ac:dyDescent="0.2">
      <c r="B373" s="12"/>
      <c r="C373" s="12"/>
      <c r="D373" s="6"/>
      <c r="E373" s="12"/>
      <c r="F373" s="12"/>
    </row>
    <row r="374" spans="2:6" x14ac:dyDescent="0.2">
      <c r="B374" s="12"/>
      <c r="C374" s="12"/>
      <c r="D374" s="7"/>
      <c r="E374" s="12"/>
      <c r="F374" s="12"/>
    </row>
    <row r="375" spans="2:6" x14ac:dyDescent="0.2">
      <c r="B375" s="12"/>
      <c r="C375" s="12"/>
      <c r="D375" s="7"/>
      <c r="E375" s="12"/>
      <c r="F375" s="12"/>
    </row>
    <row r="376" spans="2:6" x14ac:dyDescent="0.2">
      <c r="B376" s="12"/>
      <c r="C376" s="12"/>
      <c r="D376" s="7"/>
      <c r="E376" s="12"/>
      <c r="F376" s="12"/>
    </row>
    <row r="377" spans="2:6" x14ac:dyDescent="0.2">
      <c r="B377" s="12"/>
      <c r="C377" s="12"/>
      <c r="D377" s="7"/>
      <c r="E377" s="12"/>
      <c r="F377" s="12"/>
    </row>
    <row r="378" spans="2:6" x14ac:dyDescent="0.2">
      <c r="B378" s="12"/>
      <c r="C378" s="12"/>
      <c r="D378" s="6"/>
      <c r="E378" s="12"/>
      <c r="F378" s="12"/>
    </row>
    <row r="379" spans="2:6" x14ac:dyDescent="0.2">
      <c r="B379" s="12"/>
      <c r="C379" s="12"/>
      <c r="D379" s="6"/>
      <c r="E379" s="12"/>
      <c r="F379" s="12"/>
    </row>
    <row r="380" spans="2:6" x14ac:dyDescent="0.2">
      <c r="B380" s="12"/>
      <c r="C380" s="12"/>
      <c r="D380" s="6"/>
      <c r="E380" s="12"/>
      <c r="F380" s="12"/>
    </row>
    <row r="381" spans="2:6" x14ac:dyDescent="0.2">
      <c r="B381" s="12"/>
      <c r="C381" s="12"/>
      <c r="D381" s="7"/>
      <c r="E381" s="12"/>
      <c r="F381" s="12"/>
    </row>
    <row r="382" spans="2:6" x14ac:dyDescent="0.2">
      <c r="B382" s="12"/>
      <c r="C382" s="12"/>
      <c r="D382" s="6"/>
      <c r="E382" s="12"/>
      <c r="F382" s="12"/>
    </row>
    <row r="383" spans="2:6" x14ac:dyDescent="0.2">
      <c r="B383" s="12"/>
      <c r="C383" s="12"/>
      <c r="D383" s="6"/>
      <c r="E383" s="12"/>
      <c r="F383" s="12"/>
    </row>
    <row r="384" spans="2:6" x14ac:dyDescent="0.2">
      <c r="B384" s="12"/>
      <c r="C384" s="12"/>
      <c r="D384" s="6"/>
      <c r="E384" s="12"/>
      <c r="F384" s="12"/>
    </row>
    <row r="385" spans="2:6" x14ac:dyDescent="0.2">
      <c r="B385" s="12"/>
      <c r="C385" s="12"/>
      <c r="D385" s="7"/>
      <c r="E385" s="12"/>
      <c r="F385" s="12"/>
    </row>
    <row r="386" spans="2:6" x14ac:dyDescent="0.2">
      <c r="B386" s="12"/>
      <c r="C386" s="12"/>
      <c r="D386" s="6"/>
      <c r="E386" s="12"/>
      <c r="F386" s="12"/>
    </row>
    <row r="387" spans="2:6" x14ac:dyDescent="0.2">
      <c r="B387" s="12"/>
      <c r="C387" s="12"/>
      <c r="D387" s="6"/>
      <c r="E387" s="12"/>
      <c r="F387" s="12"/>
    </row>
    <row r="388" spans="2:6" x14ac:dyDescent="0.2">
      <c r="B388" s="12"/>
      <c r="C388" s="12"/>
      <c r="D388" s="7"/>
      <c r="E388" s="12"/>
      <c r="F388" s="12"/>
    </row>
    <row r="389" spans="2:6" x14ac:dyDescent="0.2">
      <c r="B389" s="12"/>
      <c r="C389" s="12"/>
      <c r="D389" s="7"/>
      <c r="E389" s="12"/>
      <c r="F389" s="12"/>
    </row>
    <row r="390" spans="2:6" x14ac:dyDescent="0.2">
      <c r="B390" s="12"/>
      <c r="C390" s="12"/>
      <c r="D390" s="6"/>
      <c r="E390" s="12"/>
      <c r="F390" s="12"/>
    </row>
    <row r="391" spans="2:6" x14ac:dyDescent="0.2">
      <c r="B391" s="12"/>
      <c r="C391" s="12"/>
      <c r="D391" s="6"/>
      <c r="E391" s="12"/>
      <c r="F391" s="12"/>
    </row>
    <row r="392" spans="2:6" x14ac:dyDescent="0.2">
      <c r="B392" s="12"/>
      <c r="C392" s="12"/>
      <c r="D392" s="7"/>
      <c r="E392" s="12"/>
      <c r="F392" s="12"/>
    </row>
    <row r="393" spans="2:6" x14ac:dyDescent="0.2">
      <c r="B393" s="12"/>
      <c r="C393" s="12"/>
      <c r="D393" s="7"/>
      <c r="E393" s="12"/>
      <c r="F393" s="12"/>
    </row>
    <row r="394" spans="2:6" x14ac:dyDescent="0.2">
      <c r="B394" s="12"/>
      <c r="C394" s="12"/>
      <c r="D394" s="7"/>
      <c r="E394" s="12"/>
      <c r="F394" s="12"/>
    </row>
    <row r="395" spans="2:6" x14ac:dyDescent="0.2">
      <c r="B395" s="12"/>
      <c r="C395" s="12"/>
      <c r="D395" s="7"/>
      <c r="E395" s="12"/>
      <c r="F395" s="12"/>
    </row>
    <row r="396" spans="2:6" x14ac:dyDescent="0.2">
      <c r="B396" s="12"/>
      <c r="C396" s="12"/>
      <c r="D396" s="7"/>
      <c r="E396" s="12"/>
      <c r="F396" s="12"/>
    </row>
    <row r="397" spans="2:6" x14ac:dyDescent="0.2">
      <c r="B397" s="12"/>
      <c r="C397" s="12"/>
      <c r="D397" s="6"/>
      <c r="E397" s="12"/>
      <c r="F397" s="12"/>
    </row>
    <row r="398" spans="2:6" x14ac:dyDescent="0.2">
      <c r="B398" s="12"/>
      <c r="C398" s="12"/>
      <c r="D398" s="6"/>
      <c r="E398" s="12"/>
      <c r="F398" s="12"/>
    </row>
    <row r="399" spans="2:6" x14ac:dyDescent="0.2">
      <c r="B399" s="12"/>
      <c r="C399" s="12"/>
      <c r="D399" s="7"/>
      <c r="E399" s="12"/>
      <c r="F399" s="12"/>
    </row>
    <row r="400" spans="2:6" x14ac:dyDescent="0.2">
      <c r="B400" s="12"/>
      <c r="C400" s="12"/>
      <c r="D400" s="7"/>
      <c r="E400" s="12"/>
      <c r="F400" s="12"/>
    </row>
    <row r="401" spans="2:6" x14ac:dyDescent="0.2">
      <c r="B401" s="12"/>
      <c r="C401" s="12"/>
      <c r="D401" s="6"/>
      <c r="E401" s="12"/>
      <c r="F401" s="12"/>
    </row>
    <row r="402" spans="2:6" x14ac:dyDescent="0.2">
      <c r="B402" s="12"/>
      <c r="C402" s="12"/>
      <c r="D402" s="6"/>
      <c r="E402" s="12"/>
      <c r="F402" s="12"/>
    </row>
    <row r="403" spans="2:6" x14ac:dyDescent="0.2">
      <c r="B403" s="12"/>
      <c r="C403" s="12"/>
      <c r="D403" s="6"/>
      <c r="E403" s="12"/>
      <c r="F403" s="12"/>
    </row>
    <row r="404" spans="2:6" x14ac:dyDescent="0.2">
      <c r="B404" s="12"/>
      <c r="C404" s="12"/>
      <c r="D404" s="7"/>
      <c r="E404" s="12"/>
      <c r="F404" s="12"/>
    </row>
    <row r="405" spans="2:6" x14ac:dyDescent="0.2">
      <c r="B405" s="12"/>
      <c r="C405" s="12"/>
      <c r="D405" s="6"/>
      <c r="E405" s="12"/>
      <c r="F405" s="12"/>
    </row>
    <row r="406" spans="2:6" x14ac:dyDescent="0.2">
      <c r="B406" s="12"/>
      <c r="C406" s="12"/>
      <c r="D406" s="6"/>
      <c r="E406" s="12"/>
      <c r="F406" s="12"/>
    </row>
    <row r="407" spans="2:6" x14ac:dyDescent="0.2">
      <c r="B407" s="12"/>
      <c r="C407" s="12"/>
      <c r="D407" s="7"/>
      <c r="E407" s="12"/>
      <c r="F407" s="12"/>
    </row>
    <row r="408" spans="2:6" x14ac:dyDescent="0.2">
      <c r="B408" s="12"/>
      <c r="C408" s="12"/>
      <c r="D408" s="6"/>
      <c r="E408" s="12"/>
      <c r="F408" s="12"/>
    </row>
    <row r="409" spans="2:6" x14ac:dyDescent="0.2">
      <c r="B409" s="12"/>
      <c r="C409" s="12"/>
      <c r="D409" s="7"/>
      <c r="E409" s="12"/>
      <c r="F409" s="12"/>
    </row>
    <row r="410" spans="2:6" x14ac:dyDescent="0.2">
      <c r="B410" s="12"/>
      <c r="C410" s="12"/>
      <c r="D410" s="7"/>
      <c r="E410" s="12"/>
      <c r="F410" s="12"/>
    </row>
    <row r="411" spans="2:6" x14ac:dyDescent="0.2">
      <c r="B411" s="12"/>
      <c r="C411" s="12"/>
      <c r="D411" s="6"/>
      <c r="E411" s="12"/>
      <c r="F411" s="12"/>
    </row>
    <row r="412" spans="2:6" x14ac:dyDescent="0.2">
      <c r="B412" s="12"/>
      <c r="C412" s="12"/>
      <c r="D412" s="6"/>
      <c r="E412" s="12"/>
      <c r="F412" s="12"/>
    </row>
    <row r="413" spans="2:6" x14ac:dyDescent="0.2">
      <c r="B413" s="12"/>
      <c r="C413" s="12"/>
      <c r="D413" s="6"/>
      <c r="E413" s="12"/>
      <c r="F413" s="12"/>
    </row>
    <row r="414" spans="2:6" x14ac:dyDescent="0.2">
      <c r="B414" s="12"/>
      <c r="C414" s="12"/>
      <c r="D414" s="6"/>
      <c r="E414" s="12"/>
      <c r="F414" s="12"/>
    </row>
    <row r="415" spans="2:6" x14ac:dyDescent="0.2">
      <c r="B415" s="12"/>
      <c r="C415" s="12"/>
      <c r="D415" s="6"/>
      <c r="E415" s="12"/>
      <c r="F415" s="12"/>
    </row>
    <row r="416" spans="2:6" x14ac:dyDescent="0.2">
      <c r="B416" s="12"/>
      <c r="C416" s="12"/>
      <c r="D416" s="6"/>
      <c r="E416" s="12"/>
      <c r="F416" s="12"/>
    </row>
    <row r="417" spans="2:6" x14ac:dyDescent="0.2">
      <c r="B417" s="12"/>
      <c r="C417" s="12"/>
      <c r="D417" s="6"/>
      <c r="E417" s="12"/>
      <c r="F417" s="12"/>
    </row>
    <row r="418" spans="2:6" x14ac:dyDescent="0.2">
      <c r="B418" s="12"/>
      <c r="C418" s="12"/>
      <c r="D418" s="6"/>
      <c r="E418" s="12"/>
      <c r="F418" s="12"/>
    </row>
    <row r="419" spans="2:6" x14ac:dyDescent="0.2">
      <c r="B419" s="12"/>
      <c r="C419" s="12"/>
      <c r="D419" s="6"/>
      <c r="E419" s="12"/>
      <c r="F419" s="12"/>
    </row>
    <row r="420" spans="2:6" x14ac:dyDescent="0.2">
      <c r="B420" s="12"/>
      <c r="C420" s="12"/>
      <c r="D420" s="7"/>
      <c r="E420" s="12"/>
      <c r="F420" s="12"/>
    </row>
    <row r="421" spans="2:6" x14ac:dyDescent="0.2">
      <c r="B421" s="12"/>
      <c r="C421" s="12"/>
      <c r="D421" s="6"/>
      <c r="E421" s="12"/>
      <c r="F421" s="12"/>
    </row>
    <row r="422" spans="2:6" x14ac:dyDescent="0.2">
      <c r="B422" s="12"/>
      <c r="C422" s="12"/>
      <c r="D422" s="6"/>
      <c r="E422" s="12"/>
      <c r="F422" s="12"/>
    </row>
    <row r="423" spans="2:6" x14ac:dyDescent="0.2">
      <c r="B423" s="12"/>
      <c r="C423" s="12"/>
      <c r="D423" s="6"/>
      <c r="E423" s="12"/>
      <c r="F423" s="12"/>
    </row>
    <row r="424" spans="2:6" x14ac:dyDescent="0.2">
      <c r="B424" s="12"/>
      <c r="C424" s="12"/>
      <c r="D424" s="6"/>
      <c r="E424" s="12"/>
      <c r="F424" s="12"/>
    </row>
    <row r="425" spans="2:6" x14ac:dyDescent="0.2">
      <c r="B425" s="12"/>
      <c r="C425" s="12"/>
      <c r="D425" s="6"/>
      <c r="E425" s="12"/>
      <c r="F425" s="12"/>
    </row>
    <row r="426" spans="2:6" x14ac:dyDescent="0.2">
      <c r="B426" s="12"/>
      <c r="C426" s="12"/>
      <c r="D426" s="6"/>
      <c r="E426" s="12"/>
      <c r="F426" s="12"/>
    </row>
    <row r="427" spans="2:6" x14ac:dyDescent="0.2">
      <c r="B427" s="12"/>
      <c r="C427" s="12"/>
      <c r="D427" s="6"/>
      <c r="E427" s="12"/>
      <c r="F427" s="12"/>
    </row>
    <row r="428" spans="2:6" x14ac:dyDescent="0.2">
      <c r="B428" s="12"/>
      <c r="C428" s="12"/>
      <c r="D428" s="6"/>
      <c r="E428" s="12"/>
      <c r="F428" s="12"/>
    </row>
    <row r="429" spans="2:6" x14ac:dyDescent="0.2">
      <c r="B429" s="12"/>
      <c r="C429" s="12"/>
      <c r="D429" s="6"/>
      <c r="E429" s="12"/>
      <c r="F429" s="12"/>
    </row>
    <row r="430" spans="2:6" x14ac:dyDescent="0.2">
      <c r="B430" s="12"/>
      <c r="C430" s="12"/>
      <c r="D430" s="6"/>
      <c r="E430" s="12"/>
      <c r="F430" s="12"/>
    </row>
    <row r="431" spans="2:6" x14ac:dyDescent="0.2">
      <c r="B431" s="12"/>
      <c r="C431" s="12"/>
      <c r="D431" s="6"/>
      <c r="E431" s="12"/>
      <c r="F431" s="12"/>
    </row>
    <row r="432" spans="2:6" x14ac:dyDescent="0.2">
      <c r="B432" s="12"/>
      <c r="C432" s="12"/>
      <c r="D432" s="7"/>
      <c r="E432" s="12"/>
      <c r="F432" s="12"/>
    </row>
    <row r="433" spans="2:6" x14ac:dyDescent="0.2">
      <c r="B433" s="12"/>
      <c r="C433" s="12"/>
      <c r="D433" s="6"/>
      <c r="E433" s="12"/>
      <c r="F433" s="12"/>
    </row>
    <row r="434" spans="2:6" x14ac:dyDescent="0.2">
      <c r="B434" s="12"/>
      <c r="C434" s="12"/>
      <c r="D434" s="6"/>
      <c r="E434" s="12"/>
      <c r="F434" s="12"/>
    </row>
    <row r="435" spans="2:6" x14ac:dyDescent="0.2">
      <c r="B435" s="12"/>
      <c r="C435" s="12"/>
      <c r="D435" s="6"/>
      <c r="E435" s="12"/>
      <c r="F435" s="12"/>
    </row>
    <row r="436" spans="2:6" x14ac:dyDescent="0.2">
      <c r="B436" s="12"/>
      <c r="C436" s="12"/>
      <c r="D436" s="6"/>
      <c r="E436" s="12"/>
      <c r="F436" s="12"/>
    </row>
    <row r="437" spans="2:6" x14ac:dyDescent="0.2">
      <c r="B437" s="12"/>
      <c r="C437" s="12"/>
      <c r="D437" s="6"/>
      <c r="E437" s="12"/>
      <c r="F437" s="12"/>
    </row>
    <row r="438" spans="2:6" x14ac:dyDescent="0.2">
      <c r="B438" s="12"/>
      <c r="C438" s="12"/>
      <c r="D438" s="6"/>
      <c r="E438" s="12"/>
      <c r="F438" s="12"/>
    </row>
    <row r="439" spans="2:6" x14ac:dyDescent="0.2">
      <c r="B439" s="12"/>
      <c r="C439" s="12"/>
      <c r="D439" s="6"/>
      <c r="E439" s="12"/>
      <c r="F439" s="12"/>
    </row>
    <row r="440" spans="2:6" x14ac:dyDescent="0.2">
      <c r="B440" s="12"/>
      <c r="C440" s="12"/>
      <c r="D440" s="6"/>
      <c r="E440" s="12"/>
      <c r="F440" s="12"/>
    </row>
    <row r="441" spans="2:6" x14ac:dyDescent="0.2">
      <c r="B441" s="12"/>
      <c r="C441" s="12"/>
      <c r="D441" s="6"/>
      <c r="E441" s="12"/>
      <c r="F441" s="12"/>
    </row>
    <row r="442" spans="2:6" x14ac:dyDescent="0.2">
      <c r="B442" s="12"/>
      <c r="C442" s="12"/>
      <c r="D442" s="6"/>
      <c r="E442" s="12"/>
      <c r="F442" s="12"/>
    </row>
    <row r="443" spans="2:6" x14ac:dyDescent="0.2">
      <c r="B443" s="12"/>
      <c r="C443" s="12"/>
      <c r="D443" s="6"/>
      <c r="E443" s="12"/>
      <c r="F443" s="12"/>
    </row>
    <row r="444" spans="2:6" x14ac:dyDescent="0.2">
      <c r="B444" s="12"/>
      <c r="C444" s="12"/>
      <c r="D444" s="6"/>
      <c r="E444" s="12"/>
      <c r="F444" s="12"/>
    </row>
    <row r="445" spans="2:6" x14ac:dyDescent="0.2">
      <c r="B445" s="12"/>
      <c r="C445" s="12"/>
      <c r="D445" s="6"/>
      <c r="E445" s="12"/>
      <c r="F445" s="12"/>
    </row>
    <row r="446" spans="2:6" x14ac:dyDescent="0.2">
      <c r="B446" s="12"/>
      <c r="C446" s="12"/>
      <c r="D446" s="7"/>
      <c r="E446" s="12"/>
      <c r="F446" s="12"/>
    </row>
    <row r="447" spans="2:6" x14ac:dyDescent="0.2">
      <c r="B447" s="12"/>
      <c r="C447" s="12"/>
      <c r="D447" s="6"/>
      <c r="E447" s="12"/>
      <c r="F447" s="12"/>
    </row>
    <row r="448" spans="2:6" x14ac:dyDescent="0.2">
      <c r="B448" s="12"/>
      <c r="C448" s="12"/>
      <c r="D448" s="6"/>
      <c r="E448" s="12"/>
      <c r="F448" s="12"/>
    </row>
    <row r="449" spans="2:6" x14ac:dyDescent="0.2">
      <c r="B449" s="12"/>
      <c r="C449" s="12"/>
      <c r="D449" s="6"/>
      <c r="E449" s="12"/>
      <c r="F449" s="12"/>
    </row>
    <row r="450" spans="2:6" x14ac:dyDescent="0.2">
      <c r="B450" s="12"/>
      <c r="C450" s="12"/>
      <c r="D450" s="6"/>
      <c r="E450" s="12"/>
      <c r="F450" s="12"/>
    </row>
    <row r="451" spans="2:6" x14ac:dyDescent="0.2">
      <c r="B451" s="12"/>
      <c r="C451" s="12"/>
      <c r="D451" s="6"/>
      <c r="E451" s="12"/>
      <c r="F451" s="12"/>
    </row>
    <row r="452" spans="2:6" x14ac:dyDescent="0.2">
      <c r="B452" s="12"/>
      <c r="C452" s="12"/>
      <c r="D452" s="6"/>
      <c r="E452" s="12"/>
      <c r="F452" s="12"/>
    </row>
    <row r="453" spans="2:6" x14ac:dyDescent="0.2">
      <c r="B453" s="12"/>
      <c r="C453" s="12"/>
      <c r="D453" s="6"/>
      <c r="E453" s="12"/>
      <c r="F453" s="12"/>
    </row>
    <row r="454" spans="2:6" x14ac:dyDescent="0.2">
      <c r="B454" s="12"/>
      <c r="C454" s="12"/>
      <c r="D454" s="6"/>
      <c r="E454" s="12"/>
      <c r="F454" s="12"/>
    </row>
    <row r="455" spans="2:6" x14ac:dyDescent="0.2">
      <c r="B455" s="12"/>
      <c r="C455" s="12"/>
      <c r="D455" s="6"/>
      <c r="E455" s="12"/>
      <c r="F455" s="12"/>
    </row>
    <row r="456" spans="2:6" x14ac:dyDescent="0.2">
      <c r="B456" s="12"/>
      <c r="C456" s="12"/>
      <c r="D456" s="6"/>
      <c r="E456" s="12"/>
      <c r="F456" s="12"/>
    </row>
    <row r="457" spans="2:6" x14ac:dyDescent="0.2">
      <c r="B457" s="12"/>
      <c r="C457" s="12"/>
      <c r="D457" s="6"/>
      <c r="E457" s="12"/>
      <c r="F457" s="12"/>
    </row>
    <row r="458" spans="2:6" x14ac:dyDescent="0.2">
      <c r="B458" s="12"/>
      <c r="C458" s="12"/>
      <c r="D458" s="6"/>
      <c r="E458" s="12"/>
      <c r="F458" s="12"/>
    </row>
    <row r="459" spans="2:6" x14ac:dyDescent="0.2">
      <c r="B459" s="12"/>
      <c r="C459" s="12"/>
      <c r="D459" s="6"/>
      <c r="E459" s="12"/>
      <c r="F459" s="12"/>
    </row>
    <row r="460" spans="2:6" x14ac:dyDescent="0.2">
      <c r="B460" s="12"/>
      <c r="C460" s="12"/>
      <c r="D460" s="6"/>
      <c r="E460" s="12"/>
      <c r="F460" s="12"/>
    </row>
    <row r="461" spans="2:6" x14ac:dyDescent="0.2">
      <c r="B461" s="12"/>
      <c r="C461" s="12"/>
      <c r="D461" s="6"/>
      <c r="E461" s="12"/>
      <c r="F461" s="12"/>
    </row>
    <row r="462" spans="2:6" x14ac:dyDescent="0.2">
      <c r="B462" s="12"/>
      <c r="C462" s="12"/>
      <c r="D462" s="6"/>
      <c r="E462" s="12"/>
      <c r="F462" s="12"/>
    </row>
    <row r="463" spans="2:6" x14ac:dyDescent="0.2">
      <c r="B463" s="12"/>
      <c r="C463" s="12"/>
      <c r="D463" s="6"/>
      <c r="E463" s="12"/>
      <c r="F463" s="12"/>
    </row>
    <row r="464" spans="2:6" x14ac:dyDescent="0.2">
      <c r="B464" s="12"/>
      <c r="C464" s="12"/>
      <c r="D464" s="6"/>
      <c r="E464" s="12"/>
      <c r="F464" s="12"/>
    </row>
    <row r="465" spans="2:6" x14ac:dyDescent="0.2">
      <c r="B465" s="12"/>
      <c r="C465" s="12"/>
      <c r="D465" s="6"/>
      <c r="E465" s="12"/>
      <c r="F465" s="12"/>
    </row>
    <row r="466" spans="2:6" x14ac:dyDescent="0.2">
      <c r="B466" s="12"/>
      <c r="C466" s="12"/>
      <c r="D466" s="6"/>
      <c r="E466" s="12"/>
      <c r="F466" s="12"/>
    </row>
    <row r="467" spans="2:6" x14ac:dyDescent="0.2">
      <c r="B467" s="12"/>
      <c r="C467" s="12"/>
      <c r="D467" s="6"/>
      <c r="E467" s="12"/>
      <c r="F467" s="12"/>
    </row>
    <row r="468" spans="2:6" x14ac:dyDescent="0.2">
      <c r="B468" s="12"/>
      <c r="C468" s="12"/>
      <c r="D468" s="6"/>
      <c r="E468" s="12"/>
      <c r="F468" s="12"/>
    </row>
    <row r="469" spans="2:6" x14ac:dyDescent="0.2">
      <c r="B469" s="12"/>
      <c r="C469" s="12"/>
      <c r="D469" s="6"/>
      <c r="E469" s="12"/>
      <c r="F469" s="12"/>
    </row>
    <row r="470" spans="2:6" x14ac:dyDescent="0.2">
      <c r="B470" s="12"/>
      <c r="C470" s="12"/>
      <c r="D470" s="6"/>
      <c r="E470" s="12"/>
      <c r="F470" s="12"/>
    </row>
    <row r="471" spans="2:6" x14ac:dyDescent="0.2">
      <c r="B471" s="12"/>
      <c r="C471" s="12"/>
      <c r="D471" s="6"/>
      <c r="E471" s="12"/>
      <c r="F471" s="12"/>
    </row>
    <row r="472" spans="2:6" x14ac:dyDescent="0.2">
      <c r="B472" s="12"/>
      <c r="C472" s="12"/>
      <c r="D472" s="6"/>
      <c r="E472" s="12"/>
      <c r="F472" s="12"/>
    </row>
    <row r="473" spans="2:6" x14ac:dyDescent="0.2">
      <c r="B473" s="12"/>
      <c r="C473" s="12"/>
      <c r="D473" s="6"/>
      <c r="E473" s="12"/>
      <c r="F473" s="12"/>
    </row>
    <row r="474" spans="2:6" x14ac:dyDescent="0.2">
      <c r="B474" s="12"/>
      <c r="C474" s="12"/>
      <c r="D474" s="6"/>
      <c r="E474" s="12"/>
      <c r="F474" s="12"/>
    </row>
    <row r="475" spans="2:6" x14ac:dyDescent="0.2">
      <c r="B475" s="12"/>
      <c r="C475" s="12"/>
      <c r="D475" s="6"/>
      <c r="E475" s="12"/>
      <c r="F475" s="12"/>
    </row>
    <row r="476" spans="2:6" x14ac:dyDescent="0.2">
      <c r="B476" s="12"/>
      <c r="C476" s="12"/>
      <c r="D476" s="6"/>
      <c r="E476" s="12"/>
      <c r="F476" s="12"/>
    </row>
    <row r="477" spans="2:6" x14ac:dyDescent="0.2">
      <c r="B477" s="12"/>
      <c r="C477" s="12"/>
      <c r="D477" s="6"/>
      <c r="E477" s="12"/>
      <c r="F477" s="12"/>
    </row>
    <row r="478" spans="2:6" x14ac:dyDescent="0.2">
      <c r="B478" s="12"/>
      <c r="C478" s="12"/>
      <c r="D478" s="6"/>
      <c r="E478" s="12"/>
      <c r="F478" s="12"/>
    </row>
    <row r="479" spans="2:6" x14ac:dyDescent="0.2">
      <c r="B479" s="12"/>
      <c r="C479" s="12"/>
      <c r="D479" s="6"/>
      <c r="E479" s="12"/>
      <c r="F479" s="12"/>
    </row>
    <row r="480" spans="2:6" x14ac:dyDescent="0.2">
      <c r="B480" s="12"/>
      <c r="C480" s="12"/>
      <c r="D480" s="6"/>
      <c r="E480" s="12"/>
      <c r="F480" s="12"/>
    </row>
    <row r="481" spans="2:6" x14ac:dyDescent="0.2">
      <c r="B481" s="12"/>
      <c r="C481" s="12"/>
      <c r="D481" s="6"/>
      <c r="E481" s="12"/>
      <c r="F481" s="12"/>
    </row>
    <row r="482" spans="2:6" x14ac:dyDescent="0.2">
      <c r="B482" s="12"/>
      <c r="C482" s="12"/>
      <c r="D482" s="6"/>
      <c r="E482" s="12"/>
      <c r="F482" s="12"/>
    </row>
    <row r="483" spans="2:6" x14ac:dyDescent="0.2">
      <c r="B483" s="12"/>
      <c r="C483" s="12"/>
      <c r="D483" s="6"/>
      <c r="E483" s="12"/>
      <c r="F483" s="12"/>
    </row>
    <row r="484" spans="2:6" x14ac:dyDescent="0.2">
      <c r="B484" s="12"/>
      <c r="C484" s="12"/>
      <c r="D484" s="6"/>
      <c r="E484" s="12"/>
      <c r="F484" s="12"/>
    </row>
    <row r="485" spans="2:6" x14ac:dyDescent="0.2">
      <c r="B485" s="12"/>
      <c r="C485" s="12"/>
      <c r="D485" s="6"/>
      <c r="E485" s="12"/>
      <c r="F485" s="12"/>
    </row>
    <row r="486" spans="2:6" x14ac:dyDescent="0.2">
      <c r="B486" s="12"/>
      <c r="C486" s="12"/>
      <c r="D486" s="6"/>
      <c r="E486" s="12"/>
      <c r="F486" s="12"/>
    </row>
    <row r="487" spans="2:6" x14ac:dyDescent="0.2">
      <c r="B487" s="12"/>
      <c r="C487" s="12"/>
      <c r="D487" s="6"/>
      <c r="E487" s="12"/>
      <c r="F487" s="12"/>
    </row>
    <row r="488" spans="2:6" x14ac:dyDescent="0.2">
      <c r="B488" s="12"/>
      <c r="C488" s="12"/>
      <c r="D488" s="6"/>
      <c r="E488" s="12"/>
      <c r="F488" s="12"/>
    </row>
    <row r="489" spans="2:6" x14ac:dyDescent="0.2">
      <c r="B489" s="12"/>
      <c r="C489" s="12"/>
      <c r="D489" s="6"/>
      <c r="E489" s="12"/>
      <c r="F489" s="12"/>
    </row>
    <row r="490" spans="2:6" x14ac:dyDescent="0.2">
      <c r="B490" s="12"/>
      <c r="C490" s="12"/>
      <c r="D490" s="6"/>
      <c r="E490" s="12"/>
      <c r="F490" s="12"/>
    </row>
    <row r="491" spans="2:6" x14ac:dyDescent="0.2">
      <c r="B491" s="12"/>
      <c r="C491" s="12"/>
      <c r="D491" s="6"/>
      <c r="E491" s="12"/>
      <c r="F491" s="12"/>
    </row>
    <row r="492" spans="2:6" x14ac:dyDescent="0.2">
      <c r="B492" s="12"/>
      <c r="C492" s="12"/>
      <c r="D492" s="6"/>
      <c r="E492" s="12"/>
      <c r="F492" s="12"/>
    </row>
    <row r="493" spans="2:6" x14ac:dyDescent="0.2">
      <c r="B493" s="12"/>
      <c r="C493" s="12"/>
      <c r="D493" s="6"/>
      <c r="E493" s="12"/>
      <c r="F493" s="12"/>
    </row>
    <row r="494" spans="2:6" x14ac:dyDescent="0.2">
      <c r="B494" s="12"/>
      <c r="C494" s="12"/>
      <c r="D494" s="6"/>
      <c r="E494" s="12"/>
      <c r="F494" s="12"/>
    </row>
    <row r="495" spans="2:6" x14ac:dyDescent="0.2">
      <c r="B495" s="12"/>
      <c r="C495" s="12"/>
      <c r="D495" s="6"/>
      <c r="E495" s="12"/>
      <c r="F495" s="12"/>
    </row>
    <row r="496" spans="2:6" x14ac:dyDescent="0.2">
      <c r="B496" s="12"/>
      <c r="C496" s="12"/>
      <c r="D496" s="6"/>
      <c r="E496" s="12"/>
      <c r="F496" s="12"/>
    </row>
    <row r="497" spans="2:6" x14ac:dyDescent="0.2">
      <c r="B497" s="12"/>
      <c r="C497" s="12"/>
      <c r="D497" s="7"/>
      <c r="E497" s="12"/>
      <c r="F497" s="12"/>
    </row>
    <row r="498" spans="2:6" x14ac:dyDescent="0.2">
      <c r="B498" s="12"/>
      <c r="C498" s="12"/>
      <c r="D498" s="6"/>
      <c r="E498" s="12"/>
      <c r="F498" s="12"/>
    </row>
    <row r="499" spans="2:6" x14ac:dyDescent="0.2">
      <c r="B499" s="12"/>
      <c r="C499" s="12"/>
      <c r="D499" s="6"/>
      <c r="E499" s="12"/>
      <c r="F499" s="12"/>
    </row>
    <row r="500" spans="2:6" x14ac:dyDescent="0.2">
      <c r="B500" s="12"/>
      <c r="C500" s="12"/>
      <c r="D500" s="6"/>
      <c r="E500" s="12"/>
      <c r="F500" s="12"/>
    </row>
    <row r="501" spans="2:6" x14ac:dyDescent="0.2">
      <c r="B501" s="12"/>
      <c r="C501" s="12"/>
      <c r="D501" s="6"/>
      <c r="E501" s="12"/>
      <c r="F501" s="12"/>
    </row>
    <row r="502" spans="2:6" x14ac:dyDescent="0.2">
      <c r="B502" s="12"/>
      <c r="C502" s="12"/>
      <c r="D502" s="7"/>
      <c r="E502" s="12"/>
      <c r="F502" s="12"/>
    </row>
    <row r="503" spans="2:6" x14ac:dyDescent="0.2">
      <c r="B503" s="12"/>
      <c r="C503" s="12"/>
      <c r="D503" s="6"/>
      <c r="E503" s="12"/>
      <c r="F503" s="12"/>
    </row>
    <row r="504" spans="2:6" x14ac:dyDescent="0.2">
      <c r="B504" s="12"/>
      <c r="C504" s="12"/>
      <c r="D504" s="6"/>
      <c r="E504" s="12"/>
      <c r="F504" s="12"/>
    </row>
    <row r="505" spans="2:6" x14ac:dyDescent="0.2">
      <c r="B505" s="12"/>
      <c r="C505" s="12"/>
      <c r="D505" s="6"/>
      <c r="E505" s="12"/>
      <c r="F505" s="12"/>
    </row>
    <row r="506" spans="2:6" x14ac:dyDescent="0.2">
      <c r="B506" s="12"/>
      <c r="C506" s="12"/>
      <c r="D506" s="6"/>
      <c r="E506" s="12"/>
      <c r="F506" s="12"/>
    </row>
    <row r="507" spans="2:6" x14ac:dyDescent="0.2">
      <c r="B507" s="12"/>
      <c r="C507" s="12"/>
      <c r="D507" s="6"/>
      <c r="E507" s="12"/>
      <c r="F507" s="12"/>
    </row>
    <row r="508" spans="2:6" x14ac:dyDescent="0.2">
      <c r="B508" s="12"/>
      <c r="C508" s="12"/>
      <c r="D508" s="6"/>
      <c r="E508" s="12"/>
      <c r="F508" s="12"/>
    </row>
    <row r="509" spans="2:6" x14ac:dyDescent="0.2">
      <c r="B509" s="12"/>
      <c r="C509" s="12"/>
      <c r="D509" s="6"/>
      <c r="E509" s="12"/>
      <c r="F509" s="12"/>
    </row>
    <row r="510" spans="2:6" x14ac:dyDescent="0.2">
      <c r="B510" s="12"/>
      <c r="C510" s="12"/>
      <c r="D510" s="6"/>
      <c r="E510" s="12"/>
      <c r="F510" s="12"/>
    </row>
    <row r="511" spans="2:6" x14ac:dyDescent="0.2">
      <c r="B511" s="12"/>
      <c r="C511" s="12"/>
      <c r="D511" s="6"/>
      <c r="E511" s="12"/>
      <c r="F511" s="12"/>
    </row>
    <row r="512" spans="2:6" x14ac:dyDescent="0.2">
      <c r="B512" s="12"/>
      <c r="C512" s="12"/>
      <c r="D512" s="6"/>
      <c r="E512" s="12"/>
      <c r="F512" s="12"/>
    </row>
    <row r="513" spans="2:6" x14ac:dyDescent="0.2">
      <c r="B513" s="12"/>
      <c r="C513" s="12"/>
      <c r="D513" s="6"/>
      <c r="E513" s="12"/>
      <c r="F513" s="12"/>
    </row>
    <row r="514" spans="2:6" x14ac:dyDescent="0.2">
      <c r="B514" s="12"/>
      <c r="C514" s="12"/>
      <c r="D514" s="6"/>
      <c r="E514" s="12"/>
      <c r="F514" s="12"/>
    </row>
    <row r="515" spans="2:6" x14ac:dyDescent="0.2">
      <c r="B515" s="12"/>
      <c r="C515" s="12"/>
      <c r="D515" s="6"/>
      <c r="E515" s="12"/>
      <c r="F515" s="12"/>
    </row>
    <row r="516" spans="2:6" x14ac:dyDescent="0.2">
      <c r="B516" s="12"/>
      <c r="C516" s="12"/>
      <c r="D516" s="6"/>
      <c r="E516" s="12"/>
      <c r="F516" s="12"/>
    </row>
    <row r="517" spans="2:6" x14ac:dyDescent="0.2">
      <c r="B517" s="12"/>
      <c r="C517" s="12"/>
      <c r="D517" s="6"/>
      <c r="E517" s="12"/>
      <c r="F517" s="12"/>
    </row>
    <row r="518" spans="2:6" x14ac:dyDescent="0.2">
      <c r="B518" s="12"/>
      <c r="C518" s="12"/>
      <c r="D518" s="6"/>
      <c r="E518" s="12"/>
      <c r="F518" s="12"/>
    </row>
    <row r="519" spans="2:6" x14ac:dyDescent="0.2">
      <c r="B519" s="12"/>
      <c r="C519" s="12"/>
      <c r="D519" s="6"/>
      <c r="E519" s="12"/>
      <c r="F519" s="12"/>
    </row>
    <row r="520" spans="2:6" x14ac:dyDescent="0.2">
      <c r="B520" s="12"/>
      <c r="C520" s="12"/>
      <c r="D520" s="6"/>
      <c r="E520" s="12"/>
      <c r="F520" s="12"/>
    </row>
    <row r="521" spans="2:6" x14ac:dyDescent="0.2">
      <c r="B521" s="12"/>
      <c r="C521" s="12"/>
      <c r="D521" s="6"/>
      <c r="E521" s="12"/>
      <c r="F521" s="12"/>
    </row>
    <row r="522" spans="2:6" x14ac:dyDescent="0.2">
      <c r="B522" s="12"/>
      <c r="C522" s="12"/>
      <c r="D522" s="6"/>
      <c r="E522" s="12"/>
      <c r="F522" s="12"/>
    </row>
    <row r="523" spans="2:6" x14ac:dyDescent="0.2">
      <c r="B523" s="12"/>
      <c r="C523" s="12"/>
      <c r="D523" s="6"/>
      <c r="E523" s="12"/>
      <c r="F523" s="12"/>
    </row>
    <row r="524" spans="2:6" x14ac:dyDescent="0.2">
      <c r="B524" s="12"/>
      <c r="C524" s="12"/>
      <c r="D524" s="6"/>
      <c r="E524" s="12"/>
      <c r="F524" s="12"/>
    </row>
    <row r="525" spans="2:6" x14ac:dyDescent="0.2">
      <c r="B525" s="12"/>
      <c r="C525" s="12"/>
      <c r="D525" s="6"/>
      <c r="E525" s="12"/>
      <c r="F525" s="12"/>
    </row>
    <row r="526" spans="2:6" x14ac:dyDescent="0.2">
      <c r="B526" s="12"/>
      <c r="C526" s="12"/>
      <c r="D526" s="6"/>
      <c r="E526" s="12"/>
      <c r="F526" s="12"/>
    </row>
    <row r="527" spans="2:6" x14ac:dyDescent="0.2">
      <c r="B527" s="12"/>
      <c r="C527" s="12"/>
      <c r="D527" s="6"/>
      <c r="E527" s="12"/>
      <c r="F527" s="12"/>
    </row>
    <row r="528" spans="2:6" x14ac:dyDescent="0.2">
      <c r="B528" s="12"/>
      <c r="C528" s="12"/>
      <c r="D528" s="6"/>
      <c r="E528" s="12"/>
      <c r="F528" s="12"/>
    </row>
    <row r="529" spans="2:6" x14ac:dyDescent="0.2">
      <c r="B529" s="12"/>
      <c r="C529" s="12"/>
      <c r="D529" s="6"/>
      <c r="E529" s="12"/>
      <c r="F529" s="12"/>
    </row>
    <row r="530" spans="2:6" x14ac:dyDescent="0.2">
      <c r="B530" s="12"/>
      <c r="C530" s="12"/>
      <c r="D530" s="6"/>
      <c r="E530" s="12"/>
      <c r="F530" s="12"/>
    </row>
    <row r="531" spans="2:6" x14ac:dyDescent="0.2">
      <c r="B531" s="12"/>
      <c r="C531" s="12"/>
      <c r="D531" s="6"/>
      <c r="E531" s="12"/>
      <c r="F531" s="12"/>
    </row>
    <row r="532" spans="2:6" x14ac:dyDescent="0.2">
      <c r="B532" s="12"/>
      <c r="C532" s="12"/>
      <c r="D532" s="6"/>
      <c r="E532" s="12"/>
      <c r="F532" s="12"/>
    </row>
    <row r="533" spans="2:6" x14ac:dyDescent="0.2">
      <c r="B533" s="12"/>
      <c r="C533" s="12"/>
      <c r="D533" s="6"/>
      <c r="E533" s="12"/>
      <c r="F533" s="12"/>
    </row>
    <row r="534" spans="2:6" x14ac:dyDescent="0.2">
      <c r="B534" s="12"/>
      <c r="C534" s="12"/>
      <c r="D534" s="6"/>
      <c r="E534" s="12"/>
      <c r="F534" s="12"/>
    </row>
    <row r="535" spans="2:6" x14ac:dyDescent="0.2">
      <c r="B535" s="12"/>
      <c r="C535" s="12"/>
      <c r="D535" s="6"/>
      <c r="E535" s="12"/>
      <c r="F535" s="12"/>
    </row>
    <row r="536" spans="2:6" x14ac:dyDescent="0.2">
      <c r="B536" s="12"/>
      <c r="C536" s="12"/>
      <c r="D536" s="6"/>
      <c r="E536" s="12"/>
      <c r="F536" s="12"/>
    </row>
    <row r="537" spans="2:6" x14ac:dyDescent="0.2">
      <c r="B537" s="12"/>
      <c r="C537" s="12"/>
      <c r="D537" s="6"/>
      <c r="E537" s="12"/>
      <c r="F537" s="12"/>
    </row>
    <row r="538" spans="2:6" x14ac:dyDescent="0.2">
      <c r="B538" s="12"/>
      <c r="C538" s="12"/>
      <c r="D538" s="6"/>
      <c r="E538" s="12"/>
      <c r="F538" s="12"/>
    </row>
    <row r="539" spans="2:6" x14ac:dyDescent="0.2">
      <c r="B539" s="12"/>
      <c r="C539" s="12"/>
      <c r="D539" s="6"/>
      <c r="E539" s="12"/>
      <c r="F539" s="12"/>
    </row>
    <row r="540" spans="2:6" x14ac:dyDescent="0.2">
      <c r="B540" s="12"/>
      <c r="C540" s="12"/>
      <c r="D540" s="6"/>
      <c r="E540" s="12"/>
      <c r="F540" s="12"/>
    </row>
    <row r="541" spans="2:6" x14ac:dyDescent="0.2">
      <c r="B541" s="12"/>
      <c r="C541" s="12"/>
      <c r="D541" s="6"/>
      <c r="E541" s="12"/>
      <c r="F541" s="12"/>
    </row>
    <row r="542" spans="2:6" x14ac:dyDescent="0.2">
      <c r="B542" s="12"/>
      <c r="C542" s="12"/>
      <c r="D542" s="6"/>
      <c r="E542" s="12"/>
      <c r="F542" s="12"/>
    </row>
    <row r="543" spans="2:6" x14ac:dyDescent="0.2">
      <c r="B543" s="12"/>
      <c r="C543" s="12"/>
      <c r="D543" s="6"/>
      <c r="E543" s="12"/>
      <c r="F543" s="12"/>
    </row>
    <row r="544" spans="2:6" x14ac:dyDescent="0.2">
      <c r="B544" s="12"/>
      <c r="C544" s="12"/>
      <c r="D544" s="6"/>
      <c r="E544" s="12"/>
      <c r="F544" s="12"/>
    </row>
    <row r="545" spans="2:6" x14ac:dyDescent="0.2">
      <c r="B545" s="12"/>
      <c r="C545" s="12"/>
      <c r="D545" s="6"/>
      <c r="E545" s="12"/>
      <c r="F545" s="12"/>
    </row>
    <row r="546" spans="2:6" x14ac:dyDescent="0.2">
      <c r="B546" s="12"/>
      <c r="C546" s="12"/>
      <c r="D546" s="6"/>
      <c r="E546" s="12"/>
      <c r="F546" s="12"/>
    </row>
    <row r="547" spans="2:6" x14ac:dyDescent="0.2">
      <c r="B547" s="12"/>
      <c r="C547" s="12"/>
      <c r="D547" s="6"/>
      <c r="E547" s="12"/>
      <c r="F547" s="12"/>
    </row>
    <row r="548" spans="2:6" x14ac:dyDescent="0.2">
      <c r="B548" s="12"/>
      <c r="C548" s="12"/>
      <c r="D548" s="6"/>
      <c r="E548" s="12"/>
      <c r="F548" s="12"/>
    </row>
    <row r="549" spans="2:6" x14ac:dyDescent="0.2">
      <c r="B549" s="12"/>
      <c r="C549" s="12"/>
      <c r="D549" s="6"/>
      <c r="E549" s="12"/>
      <c r="F549" s="12"/>
    </row>
    <row r="550" spans="2:6" x14ac:dyDescent="0.2">
      <c r="B550" s="12"/>
      <c r="C550" s="12"/>
      <c r="D550" s="6"/>
      <c r="E550" s="12"/>
      <c r="F550" s="12"/>
    </row>
    <row r="551" spans="2:6" x14ac:dyDescent="0.2">
      <c r="B551" s="12"/>
      <c r="C551" s="12"/>
      <c r="D551" s="6"/>
      <c r="E551" s="12"/>
      <c r="F551" s="12"/>
    </row>
    <row r="552" spans="2:6" x14ac:dyDescent="0.2">
      <c r="B552" s="12"/>
      <c r="C552" s="12"/>
      <c r="D552" s="6"/>
      <c r="E552" s="12"/>
      <c r="F552" s="12"/>
    </row>
    <row r="553" spans="2:6" x14ac:dyDescent="0.2">
      <c r="B553" s="12"/>
      <c r="C553" s="12"/>
      <c r="D553" s="6"/>
      <c r="E553" s="12"/>
      <c r="F553" s="12"/>
    </row>
    <row r="554" spans="2:6" x14ac:dyDescent="0.2">
      <c r="B554" s="12"/>
      <c r="C554" s="12"/>
      <c r="D554" s="6"/>
      <c r="E554" s="12"/>
      <c r="F554" s="12"/>
    </row>
    <row r="555" spans="2:6" x14ac:dyDescent="0.2">
      <c r="B555" s="12"/>
      <c r="C555" s="12"/>
      <c r="D555" s="6"/>
      <c r="E555" s="12"/>
      <c r="F555" s="12"/>
    </row>
    <row r="556" spans="2:6" x14ac:dyDescent="0.2">
      <c r="B556" s="12"/>
      <c r="C556" s="12"/>
      <c r="D556" s="6"/>
      <c r="E556" s="12"/>
      <c r="F556" s="12"/>
    </row>
    <row r="557" spans="2:6" x14ac:dyDescent="0.2">
      <c r="B557" s="12"/>
      <c r="C557" s="12"/>
      <c r="D557" s="6"/>
      <c r="E557" s="12"/>
      <c r="F557" s="12"/>
    </row>
    <row r="558" spans="2:6" x14ac:dyDescent="0.2">
      <c r="B558" s="12"/>
      <c r="C558" s="12"/>
      <c r="D558" s="6"/>
      <c r="E558" s="12"/>
      <c r="F558" s="12"/>
    </row>
    <row r="559" spans="2:6" x14ac:dyDescent="0.2">
      <c r="B559" s="12"/>
      <c r="C559" s="12"/>
      <c r="D559" s="7"/>
      <c r="E559" s="12"/>
      <c r="F559" s="12"/>
    </row>
    <row r="560" spans="2:6" x14ac:dyDescent="0.2">
      <c r="B560" s="12"/>
      <c r="C560" s="12"/>
      <c r="D560" s="6"/>
      <c r="E560" s="12"/>
      <c r="F560" s="12"/>
    </row>
    <row r="561" spans="2:6" x14ac:dyDescent="0.2">
      <c r="B561" s="12"/>
      <c r="C561" s="12"/>
      <c r="D561" s="6"/>
      <c r="E561" s="12"/>
      <c r="F561" s="12"/>
    </row>
    <row r="562" spans="2:6" x14ac:dyDescent="0.2">
      <c r="B562" s="12"/>
      <c r="C562" s="12"/>
      <c r="D562" s="6"/>
      <c r="E562" s="12"/>
      <c r="F562" s="12"/>
    </row>
    <row r="563" spans="2:6" x14ac:dyDescent="0.2">
      <c r="B563" s="12"/>
      <c r="C563" s="12"/>
      <c r="D563" s="6"/>
      <c r="E563" s="12"/>
      <c r="F563" s="12"/>
    </row>
    <row r="564" spans="2:6" x14ac:dyDescent="0.2">
      <c r="B564" s="12"/>
      <c r="C564" s="12"/>
      <c r="D564" s="6"/>
      <c r="E564" s="12"/>
      <c r="F564" s="12"/>
    </row>
    <row r="565" spans="2:6" x14ac:dyDescent="0.2">
      <c r="B565" s="12"/>
      <c r="C565" s="12"/>
      <c r="D565" s="6"/>
      <c r="E565" s="12"/>
      <c r="F565" s="12"/>
    </row>
    <row r="566" spans="2:6" x14ac:dyDescent="0.2">
      <c r="B566" s="12"/>
      <c r="C566" s="12"/>
      <c r="D566" s="7"/>
      <c r="E566" s="12"/>
      <c r="F566" s="12"/>
    </row>
    <row r="567" spans="2:6" x14ac:dyDescent="0.2">
      <c r="B567" s="12"/>
      <c r="C567" s="12"/>
      <c r="D567" s="6"/>
      <c r="E567" s="12"/>
      <c r="F567" s="12"/>
    </row>
    <row r="568" spans="2:6" x14ac:dyDescent="0.2">
      <c r="B568" s="12"/>
      <c r="C568" s="12"/>
      <c r="D568" s="6"/>
      <c r="E568" s="12"/>
      <c r="F568" s="12"/>
    </row>
    <row r="569" spans="2:6" x14ac:dyDescent="0.2">
      <c r="B569" s="12"/>
      <c r="C569" s="12"/>
      <c r="D569" s="6"/>
      <c r="E569" s="12"/>
      <c r="F569" s="12"/>
    </row>
    <row r="570" spans="2:6" x14ac:dyDescent="0.2">
      <c r="B570" s="12"/>
      <c r="C570" s="12"/>
      <c r="D570" s="6"/>
      <c r="E570" s="12"/>
      <c r="F570" s="12"/>
    </row>
    <row r="571" spans="2:6" x14ac:dyDescent="0.2">
      <c r="B571" s="12"/>
      <c r="C571" s="12"/>
      <c r="D571" s="7"/>
      <c r="E571" s="12"/>
      <c r="F571" s="12"/>
    </row>
    <row r="572" spans="2:6" x14ac:dyDescent="0.2">
      <c r="B572" s="12"/>
      <c r="C572" s="12"/>
      <c r="D572" s="7"/>
      <c r="E572" s="12"/>
      <c r="F572" s="12"/>
    </row>
    <row r="573" spans="2:6" x14ac:dyDescent="0.2">
      <c r="B573" s="12"/>
      <c r="C573" s="12"/>
      <c r="D573" s="7"/>
      <c r="E573" s="12"/>
      <c r="F573" s="12"/>
    </row>
    <row r="574" spans="2:6" x14ac:dyDescent="0.2">
      <c r="B574" s="12"/>
      <c r="C574" s="12"/>
      <c r="D574" s="6"/>
      <c r="E574" s="12"/>
      <c r="F574" s="12"/>
    </row>
    <row r="575" spans="2:6" x14ac:dyDescent="0.2">
      <c r="B575" s="12"/>
      <c r="C575" s="12"/>
      <c r="D575" s="6"/>
      <c r="E575" s="12"/>
      <c r="F575" s="12"/>
    </row>
    <row r="576" spans="2:6" x14ac:dyDescent="0.2">
      <c r="B576" s="12"/>
      <c r="C576" s="12"/>
      <c r="D576" s="6"/>
      <c r="E576" s="12"/>
      <c r="F576" s="12"/>
    </row>
    <row r="577" spans="2:6" x14ac:dyDescent="0.2">
      <c r="B577" s="12"/>
      <c r="C577" s="12"/>
      <c r="D577" s="6"/>
      <c r="E577" s="12"/>
      <c r="F577" s="12"/>
    </row>
    <row r="578" spans="2:6" x14ac:dyDescent="0.2">
      <c r="B578" s="12"/>
      <c r="C578" s="12"/>
      <c r="D578" s="6"/>
      <c r="E578" s="12"/>
      <c r="F578" s="12"/>
    </row>
    <row r="579" spans="2:6" x14ac:dyDescent="0.2">
      <c r="B579" s="12"/>
      <c r="C579" s="12"/>
      <c r="D579" s="6"/>
      <c r="E579" s="12"/>
      <c r="F579" s="12"/>
    </row>
    <row r="580" spans="2:6" x14ac:dyDescent="0.2">
      <c r="B580" s="12"/>
      <c r="C580" s="12"/>
      <c r="D580" s="6"/>
      <c r="E580" s="12"/>
      <c r="F580" s="12"/>
    </row>
    <row r="581" spans="2:6" x14ac:dyDescent="0.2">
      <c r="B581" s="12"/>
      <c r="C581" s="12"/>
      <c r="D581" s="6"/>
      <c r="E581" s="12"/>
      <c r="F581" s="12"/>
    </row>
    <row r="582" spans="2:6" x14ac:dyDescent="0.2">
      <c r="B582" s="12"/>
      <c r="C582" s="12"/>
      <c r="D582" s="6"/>
      <c r="E582" s="12"/>
      <c r="F582" s="12"/>
    </row>
    <row r="583" spans="2:6" x14ac:dyDescent="0.2">
      <c r="B583" s="12"/>
      <c r="C583" s="12"/>
      <c r="D583" s="6"/>
      <c r="E583" s="12"/>
      <c r="F583" s="12"/>
    </row>
    <row r="584" spans="2:6" x14ac:dyDescent="0.2">
      <c r="B584" s="12"/>
      <c r="C584" s="12"/>
      <c r="D584" s="6"/>
      <c r="E584" s="12"/>
      <c r="F584" s="12"/>
    </row>
    <row r="585" spans="2:6" x14ac:dyDescent="0.2">
      <c r="B585" s="12"/>
      <c r="C585" s="12"/>
      <c r="D585" s="6"/>
      <c r="E585" s="12"/>
      <c r="F585" s="12"/>
    </row>
    <row r="586" spans="2:6" x14ac:dyDescent="0.2">
      <c r="B586" s="12"/>
      <c r="C586" s="12"/>
      <c r="D586" s="6"/>
      <c r="E586" s="12"/>
      <c r="F586" s="12"/>
    </row>
    <row r="587" spans="2:6" x14ac:dyDescent="0.2">
      <c r="B587" s="12"/>
      <c r="C587" s="12"/>
      <c r="D587" s="6"/>
      <c r="E587" s="12"/>
      <c r="F587" s="12"/>
    </row>
    <row r="588" spans="2:6" x14ac:dyDescent="0.2">
      <c r="B588" s="12"/>
      <c r="C588" s="12"/>
      <c r="D588" s="6"/>
      <c r="E588" s="12"/>
      <c r="F588" s="12"/>
    </row>
    <row r="589" spans="2:6" x14ac:dyDescent="0.2">
      <c r="B589" s="12"/>
      <c r="C589" s="12"/>
      <c r="D589" s="6"/>
      <c r="E589" s="12"/>
      <c r="F589" s="12"/>
    </row>
    <row r="590" spans="2:6" x14ac:dyDescent="0.2">
      <c r="B590" s="12"/>
      <c r="C590" s="12"/>
      <c r="D590" s="6"/>
      <c r="E590" s="12"/>
      <c r="F590" s="12"/>
    </row>
    <row r="591" spans="2:6" x14ac:dyDescent="0.2">
      <c r="B591" s="12"/>
      <c r="C591" s="12"/>
      <c r="D591" s="6"/>
      <c r="E591" s="12"/>
      <c r="F591" s="12"/>
    </row>
    <row r="592" spans="2:6" x14ac:dyDescent="0.2">
      <c r="B592" s="12"/>
      <c r="C592" s="12"/>
      <c r="D592" s="6"/>
      <c r="E592" s="12"/>
      <c r="F592" s="12"/>
    </row>
    <row r="593" spans="2:6" x14ac:dyDescent="0.2">
      <c r="B593" s="12"/>
      <c r="C593" s="12"/>
      <c r="D593" s="7"/>
      <c r="E593" s="12"/>
      <c r="F593" s="12"/>
    </row>
    <row r="594" spans="2:6" x14ac:dyDescent="0.2">
      <c r="B594" s="12"/>
      <c r="C594" s="12"/>
      <c r="D594" s="7"/>
      <c r="E594" s="12"/>
      <c r="F594" s="12"/>
    </row>
    <row r="595" spans="2:6" x14ac:dyDescent="0.2">
      <c r="B595" s="12"/>
      <c r="C595" s="12"/>
      <c r="D595" s="6"/>
      <c r="E595" s="12"/>
      <c r="F595" s="12"/>
    </row>
    <row r="596" spans="2:6" x14ac:dyDescent="0.2">
      <c r="B596" s="12"/>
      <c r="C596" s="12"/>
      <c r="D596" s="6"/>
      <c r="E596" s="12"/>
      <c r="F596" s="12"/>
    </row>
    <row r="597" spans="2:6" x14ac:dyDescent="0.2">
      <c r="B597" s="12"/>
      <c r="C597" s="12"/>
      <c r="D597" s="6"/>
      <c r="E597" s="12"/>
      <c r="F597" s="12"/>
    </row>
    <row r="598" spans="2:6" x14ac:dyDescent="0.2">
      <c r="B598" s="12"/>
      <c r="C598" s="12"/>
      <c r="D598" s="6"/>
      <c r="E598" s="12"/>
      <c r="F598" s="12"/>
    </row>
    <row r="599" spans="2:6" x14ac:dyDescent="0.2">
      <c r="B599" s="12"/>
      <c r="C599" s="12"/>
      <c r="D599" s="6"/>
      <c r="E599" s="12"/>
      <c r="F599" s="12"/>
    </row>
    <row r="600" spans="2:6" x14ac:dyDescent="0.2">
      <c r="B600" s="12"/>
      <c r="C600" s="12"/>
      <c r="D600" s="6"/>
      <c r="E600" s="12"/>
      <c r="F600" s="12"/>
    </row>
    <row r="601" spans="2:6" x14ac:dyDescent="0.2">
      <c r="B601" s="12"/>
      <c r="C601" s="12"/>
      <c r="D601" s="7"/>
      <c r="E601" s="12"/>
      <c r="F601" s="12"/>
    </row>
    <row r="602" spans="2:6" x14ac:dyDescent="0.2">
      <c r="B602" s="12"/>
      <c r="C602" s="12"/>
      <c r="D602" s="6"/>
      <c r="E602" s="12"/>
      <c r="F602" s="12"/>
    </row>
    <row r="603" spans="2:6" x14ac:dyDescent="0.2">
      <c r="B603" s="12"/>
      <c r="C603" s="12"/>
      <c r="D603" s="6"/>
      <c r="E603" s="12"/>
      <c r="F603" s="12"/>
    </row>
    <row r="604" spans="2:6" x14ac:dyDescent="0.2">
      <c r="B604" s="12"/>
      <c r="C604" s="12"/>
      <c r="D604" s="6"/>
      <c r="E604" s="12"/>
      <c r="F604" s="12"/>
    </row>
  </sheetData>
  <mergeCells count="1">
    <mergeCell ref="B1:F1"/>
  </mergeCells>
  <phoneticPr fontId="6" type="noConversion"/>
  <pageMargins left="1.25" right="1.25" top="1" bottom="1" header="0.5" footer="0.5"/>
  <pageSetup firstPageNumber="298" orientation="portrait" useFirstPageNumber="1" horizontalDpi="4294967292" verticalDpi="4294967292"/>
  <headerFooter>
    <oddHeader>&amp;R&amp;"Times New Roman,Regular"&amp;K000000&amp;P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57"/>
  <sheetViews>
    <sheetView zoomScale="125" zoomScaleNormal="125" zoomScalePageLayoutView="125" workbookViewId="0">
      <selection activeCell="F54" sqref="F54"/>
    </sheetView>
  </sheetViews>
  <sheetFormatPr baseColWidth="10" defaultRowHeight="16" x14ac:dyDescent="0.2"/>
  <cols>
    <col min="1" max="1" width="4" style="12" customWidth="1"/>
    <col min="2" max="2" width="16.83203125" style="12" customWidth="1"/>
    <col min="3" max="5" width="10.83203125" style="12"/>
    <col min="6" max="7" width="9.6640625" style="12" customWidth="1"/>
    <col min="8" max="16384" width="10.83203125" style="12"/>
  </cols>
  <sheetData>
    <row r="1" spans="1:10" x14ac:dyDescent="0.2">
      <c r="B1" s="200" t="s">
        <v>367</v>
      </c>
      <c r="C1" s="209"/>
      <c r="D1" s="209"/>
      <c r="E1" s="209"/>
      <c r="F1" s="201"/>
    </row>
    <row r="2" spans="1:10" x14ac:dyDescent="0.2">
      <c r="A2" s="1" t="s">
        <v>380</v>
      </c>
      <c r="C2" s="30"/>
      <c r="D2" s="30"/>
      <c r="E2" s="30"/>
      <c r="F2" s="29"/>
    </row>
    <row r="3" spans="1:10" ht="9" customHeight="1" x14ac:dyDescent="0.2">
      <c r="B3" s="31"/>
      <c r="C3" s="30"/>
      <c r="D3" s="30"/>
      <c r="E3" s="64"/>
      <c r="F3" s="91"/>
    </row>
    <row r="4" spans="1:10" ht="16" customHeight="1" x14ac:dyDescent="0.2">
      <c r="B4" s="65"/>
      <c r="C4" s="66" t="s">
        <v>41</v>
      </c>
      <c r="D4" s="67" t="s">
        <v>42</v>
      </c>
      <c r="E4" s="68" t="s">
        <v>241</v>
      </c>
      <c r="F4" s="67" t="s">
        <v>180</v>
      </c>
    </row>
    <row r="5" spans="1:10" ht="14" customHeight="1" x14ac:dyDescent="0.2">
      <c r="B5" s="69" t="s">
        <v>242</v>
      </c>
      <c r="C5" s="70" t="s">
        <v>240</v>
      </c>
      <c r="D5" s="70" t="s">
        <v>240</v>
      </c>
      <c r="E5" s="71" t="s">
        <v>250</v>
      </c>
      <c r="F5" s="92" t="s">
        <v>181</v>
      </c>
    </row>
    <row r="6" spans="1:10" ht="15" customHeight="1" x14ac:dyDescent="0.2">
      <c r="B6" s="88" t="s">
        <v>179</v>
      </c>
      <c r="C6" s="89">
        <v>-12.076278089887641</v>
      </c>
      <c r="D6" s="89">
        <v>-12.742247161447063</v>
      </c>
      <c r="E6" s="123">
        <v>0</v>
      </c>
      <c r="F6" s="123">
        <v>0.5</v>
      </c>
    </row>
    <row r="7" spans="1:10" ht="15" customHeight="1" x14ac:dyDescent="0.2">
      <c r="B7" s="85" t="s">
        <v>178</v>
      </c>
      <c r="C7" s="86">
        <v>-12.795984550561798</v>
      </c>
      <c r="D7" s="86">
        <v>-13.990225892238778</v>
      </c>
      <c r="E7" s="124">
        <v>5.8</v>
      </c>
      <c r="F7" s="124">
        <v>0.8</v>
      </c>
      <c r="H7" s="194"/>
    </row>
    <row r="8" spans="1:10" ht="15" customHeight="1" x14ac:dyDescent="0.2">
      <c r="B8" s="85" t="s">
        <v>177</v>
      </c>
      <c r="C8" s="86">
        <v>-12.298691011235954</v>
      </c>
      <c r="D8" s="86">
        <v>-13.871181816169633</v>
      </c>
      <c r="E8" s="124">
        <v>11.399999999999999</v>
      </c>
      <c r="F8" s="124">
        <v>0.9</v>
      </c>
    </row>
    <row r="9" spans="1:10" ht="15" customHeight="1" x14ac:dyDescent="0.2">
      <c r="B9" s="88" t="s">
        <v>176</v>
      </c>
      <c r="C9" s="89">
        <v>-12.503397471910112</v>
      </c>
      <c r="D9" s="86">
        <v>-14.237242350082306</v>
      </c>
      <c r="E9" s="124">
        <v>16.2</v>
      </c>
      <c r="F9" s="124">
        <v>0.8</v>
      </c>
      <c r="I9" s="181"/>
      <c r="J9" s="181"/>
    </row>
    <row r="10" spans="1:10" ht="15" customHeight="1" x14ac:dyDescent="0.2">
      <c r="B10" s="88" t="s">
        <v>175</v>
      </c>
      <c r="C10" s="89">
        <v>-12.269103932584269</v>
      </c>
      <c r="D10" s="86">
        <v>-13.82158011780748</v>
      </c>
      <c r="E10" s="124">
        <v>20.299999999999997</v>
      </c>
      <c r="F10" s="124">
        <v>0.9</v>
      </c>
      <c r="I10" s="181"/>
      <c r="J10" s="181"/>
    </row>
    <row r="11" spans="1:10" ht="15" customHeight="1" x14ac:dyDescent="0.2">
      <c r="B11" s="85" t="s">
        <v>174</v>
      </c>
      <c r="C11" s="86">
        <v>-12.125810393258428</v>
      </c>
      <c r="D11" s="86">
        <v>-14.021970979190565</v>
      </c>
      <c r="E11" s="124">
        <v>26.299999999999997</v>
      </c>
      <c r="F11" s="124">
        <v>0.9</v>
      </c>
      <c r="H11" s="125"/>
      <c r="I11" s="181"/>
      <c r="J11" s="181"/>
    </row>
    <row r="12" spans="1:10" ht="15" customHeight="1" x14ac:dyDescent="0.2">
      <c r="B12" s="85" t="s">
        <v>173</v>
      </c>
      <c r="C12" s="86">
        <v>-12.648516853932584</v>
      </c>
      <c r="D12" s="86">
        <v>-15.009044776597444</v>
      </c>
      <c r="E12" s="124">
        <v>31.299999999999997</v>
      </c>
      <c r="F12" s="124">
        <v>0.8</v>
      </c>
      <c r="I12" s="181"/>
      <c r="J12" s="181"/>
    </row>
    <row r="13" spans="1:10" ht="15" customHeight="1" x14ac:dyDescent="0.2">
      <c r="B13" s="85" t="s">
        <v>172</v>
      </c>
      <c r="C13" s="86">
        <v>-12.583223314606741</v>
      </c>
      <c r="D13" s="86">
        <v>-14.464418128580997</v>
      </c>
      <c r="E13" s="124">
        <v>33</v>
      </c>
      <c r="F13" s="124">
        <v>0.8</v>
      </c>
      <c r="I13" s="181"/>
      <c r="J13" s="181"/>
    </row>
    <row r="14" spans="1:10" ht="15" customHeight="1" x14ac:dyDescent="0.2">
      <c r="B14" s="85" t="s">
        <v>171</v>
      </c>
      <c r="C14" s="86">
        <v>-12.506929775280899</v>
      </c>
      <c r="D14" s="86">
        <v>-14.900913074167898</v>
      </c>
      <c r="E14" s="124">
        <v>35</v>
      </c>
      <c r="F14" s="124">
        <v>0.8</v>
      </c>
    </row>
    <row r="15" spans="1:10" ht="15" customHeight="1" x14ac:dyDescent="0.2">
      <c r="B15" s="85" t="s">
        <v>170</v>
      </c>
      <c r="C15" s="86">
        <v>-12.600636235955056</v>
      </c>
      <c r="D15" s="86">
        <v>-14.172760142211496</v>
      </c>
      <c r="E15" s="124">
        <v>37.5</v>
      </c>
      <c r="F15" s="124">
        <v>0.8</v>
      </c>
      <c r="H15" s="194"/>
    </row>
    <row r="16" spans="1:10" ht="15" customHeight="1" x14ac:dyDescent="0.2">
      <c r="B16" s="85" t="s">
        <v>169</v>
      </c>
      <c r="C16" s="86">
        <v>-12.711342696629215</v>
      </c>
      <c r="D16" s="86">
        <v>-14.143991157161418</v>
      </c>
      <c r="E16" s="124">
        <v>39.1</v>
      </c>
      <c r="F16" s="124">
        <v>0.7</v>
      </c>
    </row>
    <row r="17" spans="2:10" ht="15" customHeight="1" x14ac:dyDescent="0.2">
      <c r="B17" s="85" t="s">
        <v>168</v>
      </c>
      <c r="C17" s="86">
        <v>-12.516049157303371</v>
      </c>
      <c r="D17" s="86">
        <v>-13.961456907188699</v>
      </c>
      <c r="E17" s="124">
        <v>40.800000000000004</v>
      </c>
      <c r="F17" s="124">
        <v>0.8</v>
      </c>
      <c r="I17" s="181"/>
      <c r="J17" s="181"/>
    </row>
    <row r="18" spans="2:10" ht="15" customHeight="1" x14ac:dyDescent="0.2">
      <c r="B18" s="85" t="s">
        <v>167</v>
      </c>
      <c r="C18" s="86">
        <v>-12.655755617977528</v>
      </c>
      <c r="D18" s="86">
        <v>-13.878126053940401</v>
      </c>
      <c r="E18" s="124">
        <v>42.6</v>
      </c>
      <c r="F18" s="124">
        <v>0.8</v>
      </c>
      <c r="I18" s="181"/>
      <c r="J18" s="181"/>
    </row>
    <row r="19" spans="2:10" ht="15" customHeight="1" x14ac:dyDescent="0.2">
      <c r="B19" s="85" t="s">
        <v>166</v>
      </c>
      <c r="C19" s="86">
        <v>-12.775462078651685</v>
      </c>
      <c r="D19" s="86">
        <v>-13.688647566196915</v>
      </c>
      <c r="E19" s="124">
        <v>44.7</v>
      </c>
      <c r="F19" s="124">
        <v>0.9</v>
      </c>
      <c r="H19" s="125"/>
      <c r="I19" s="181"/>
      <c r="J19" s="181"/>
    </row>
    <row r="20" spans="2:10" ht="15" customHeight="1" x14ac:dyDescent="0.2">
      <c r="B20" s="85" t="s">
        <v>165</v>
      </c>
      <c r="C20" s="86">
        <v>-13.203168539325842</v>
      </c>
      <c r="D20" s="86">
        <v>-14.745163741310785</v>
      </c>
      <c r="E20" s="124">
        <v>46.900000000000006</v>
      </c>
      <c r="F20" s="124">
        <v>1</v>
      </c>
      <c r="I20" s="181"/>
      <c r="J20" s="181"/>
    </row>
    <row r="21" spans="2:10" ht="15" customHeight="1" x14ac:dyDescent="0.2">
      <c r="B21" s="85" t="s">
        <v>164</v>
      </c>
      <c r="C21" s="86">
        <v>-12.904994382022473</v>
      </c>
      <c r="D21" s="86">
        <v>-14.579494068781196</v>
      </c>
      <c r="E21" s="124">
        <v>49.100000000000009</v>
      </c>
      <c r="F21" s="124">
        <v>0.9</v>
      </c>
      <c r="H21" s="125"/>
      <c r="I21" s="181"/>
      <c r="J21" s="181"/>
    </row>
    <row r="22" spans="2:10" ht="15" customHeight="1" x14ac:dyDescent="0.2">
      <c r="B22" s="85" t="s">
        <v>163</v>
      </c>
      <c r="C22" s="86">
        <v>-12.952700842696629</v>
      </c>
      <c r="D22" s="86">
        <v>-14.848335273904036</v>
      </c>
      <c r="E22" s="124">
        <v>51.20000000000001</v>
      </c>
      <c r="F22" s="124">
        <v>0.9</v>
      </c>
    </row>
    <row r="23" spans="2:10" ht="15" customHeight="1" x14ac:dyDescent="0.2">
      <c r="B23" s="85" t="s">
        <v>162</v>
      </c>
      <c r="C23" s="86">
        <v>-13.265407303370788</v>
      </c>
      <c r="D23" s="86">
        <v>-15.186618856733867</v>
      </c>
      <c r="E23" s="124">
        <v>52.800000000000011</v>
      </c>
      <c r="F23" s="124">
        <v>0.9</v>
      </c>
    </row>
    <row r="24" spans="2:10" ht="15" customHeight="1" x14ac:dyDescent="0.2">
      <c r="B24" s="85" t="s">
        <v>161</v>
      </c>
      <c r="C24" s="86">
        <v>-13.076113764044944</v>
      </c>
      <c r="D24" s="86">
        <v>-15.039797829581881</v>
      </c>
      <c r="E24" s="124">
        <v>54.600000000000009</v>
      </c>
      <c r="F24" s="124">
        <v>0.8</v>
      </c>
    </row>
    <row r="25" spans="2:10" ht="15" customHeight="1" x14ac:dyDescent="0.2">
      <c r="B25" s="85" t="s">
        <v>160</v>
      </c>
      <c r="C25" s="86">
        <v>-13.051820224719101</v>
      </c>
      <c r="D25" s="86">
        <v>-14.969363417907767</v>
      </c>
      <c r="E25" s="124">
        <v>56.500000000000007</v>
      </c>
      <c r="F25" s="124">
        <v>0.8</v>
      </c>
    </row>
    <row r="26" spans="2:10" ht="15" customHeight="1" x14ac:dyDescent="0.2">
      <c r="B26" s="85" t="s">
        <v>159</v>
      </c>
      <c r="C26" s="86">
        <v>-12.853526685393259</v>
      </c>
      <c r="D26" s="86">
        <v>-14.687625771210628</v>
      </c>
      <c r="E26" s="124">
        <v>58.500000000000007</v>
      </c>
      <c r="F26" s="124">
        <v>0.9</v>
      </c>
    </row>
    <row r="27" spans="2:10" ht="15" customHeight="1" x14ac:dyDescent="0.2">
      <c r="B27" s="85" t="s">
        <v>158</v>
      </c>
      <c r="C27" s="86">
        <v>-12.396233146067415</v>
      </c>
      <c r="D27" s="86">
        <v>-13.942608261811097</v>
      </c>
      <c r="E27" s="124">
        <v>60.20000000000001</v>
      </c>
      <c r="F27" s="124">
        <v>0.9</v>
      </c>
    </row>
    <row r="28" spans="2:10" ht="15" customHeight="1" x14ac:dyDescent="0.2">
      <c r="B28" s="85" t="s">
        <v>157</v>
      </c>
      <c r="C28" s="86">
        <v>-12.452939606741573</v>
      </c>
      <c r="D28" s="86">
        <v>-14.059668269945883</v>
      </c>
      <c r="E28" s="124">
        <v>62.300000000000011</v>
      </c>
      <c r="F28" s="124">
        <v>0.9</v>
      </c>
    </row>
    <row r="29" spans="2:10" ht="15" customHeight="1" x14ac:dyDescent="0.2">
      <c r="B29" s="85" t="s">
        <v>156</v>
      </c>
      <c r="C29" s="86">
        <v>-12.825646067415731</v>
      </c>
      <c r="D29" s="86">
        <v>-13.979313518599179</v>
      </c>
      <c r="E29" s="124">
        <v>64.500000000000014</v>
      </c>
      <c r="F29" s="124">
        <v>0.8</v>
      </c>
    </row>
    <row r="30" spans="2:10" ht="15" customHeight="1" x14ac:dyDescent="0.2">
      <c r="B30" s="85" t="s">
        <v>155</v>
      </c>
      <c r="C30" s="86">
        <v>-12.983352528089888</v>
      </c>
      <c r="D30" s="86">
        <v>-14.040819624568281</v>
      </c>
      <c r="E30" s="124">
        <v>66.300000000000011</v>
      </c>
      <c r="F30" s="124">
        <v>0.6</v>
      </c>
    </row>
    <row r="31" spans="2:10" ht="15" customHeight="1" x14ac:dyDescent="0.2">
      <c r="B31" s="85" t="s">
        <v>154</v>
      </c>
      <c r="C31" s="86">
        <v>-12.317058988764044</v>
      </c>
      <c r="D31" s="86">
        <v>-14.521956098681153</v>
      </c>
      <c r="E31" s="124">
        <v>68.100000000000009</v>
      </c>
      <c r="F31" s="124">
        <v>0.8</v>
      </c>
    </row>
    <row r="32" spans="2:10" ht="15" customHeight="1" x14ac:dyDescent="0.2">
      <c r="B32" s="85" t="s">
        <v>153</v>
      </c>
      <c r="C32" s="86">
        <v>-10.028</v>
      </c>
      <c r="D32" s="86">
        <v>-12.076601434532598</v>
      </c>
      <c r="E32" s="124">
        <v>70.500000000000014</v>
      </c>
      <c r="F32" s="124">
        <v>0.7</v>
      </c>
    </row>
    <row r="33" spans="2:6" ht="15" customHeight="1" x14ac:dyDescent="0.2">
      <c r="B33" s="85" t="s">
        <v>152</v>
      </c>
      <c r="C33" s="86">
        <v>-8.9990000000000006</v>
      </c>
      <c r="D33" s="86">
        <v>-11.330591891165831</v>
      </c>
      <c r="E33" s="124">
        <v>72.200000000000017</v>
      </c>
      <c r="F33" s="124">
        <v>0.7</v>
      </c>
    </row>
    <row r="34" spans="2:6" ht="15" customHeight="1" x14ac:dyDescent="0.2">
      <c r="B34" s="85" t="s">
        <v>151</v>
      </c>
      <c r="C34" s="86">
        <v>-9.6440000000000001</v>
      </c>
      <c r="D34" s="86">
        <v>-10.823662533904589</v>
      </c>
      <c r="E34" s="124">
        <v>74.600000000000023</v>
      </c>
      <c r="F34" s="124">
        <v>1.4</v>
      </c>
    </row>
    <row r="35" spans="2:6" ht="15" customHeight="1" x14ac:dyDescent="0.2">
      <c r="B35" s="85" t="s">
        <v>150</v>
      </c>
      <c r="C35" s="86">
        <v>-9.9619999999999997</v>
      </c>
      <c r="D35" s="86">
        <v>-10.973459662958398</v>
      </c>
      <c r="E35" s="124">
        <v>76.600000000000023</v>
      </c>
      <c r="F35" s="124">
        <v>1</v>
      </c>
    </row>
    <row r="36" spans="2:6" ht="15" customHeight="1" x14ac:dyDescent="0.2">
      <c r="B36" s="85" t="s">
        <v>149</v>
      </c>
      <c r="C36" s="86">
        <v>-9.8635925214048559</v>
      </c>
      <c r="D36" s="86">
        <v>-10.855236139111511</v>
      </c>
      <c r="E36" s="124">
        <v>79.000000000000028</v>
      </c>
      <c r="F36" s="124">
        <v>0.9</v>
      </c>
    </row>
    <row r="37" spans="2:6" ht="15" customHeight="1" x14ac:dyDescent="0.2">
      <c r="B37" s="85" t="s">
        <v>361</v>
      </c>
      <c r="C37" s="86">
        <v>-10.647352961733356</v>
      </c>
      <c r="D37" s="86">
        <v>-10.416757125590138</v>
      </c>
      <c r="E37" s="124">
        <v>80.500000000000028</v>
      </c>
      <c r="F37" s="124">
        <v>1</v>
      </c>
    </row>
    <row r="38" spans="2:6" ht="15" customHeight="1" x14ac:dyDescent="0.2">
      <c r="B38" s="85" t="s">
        <v>360</v>
      </c>
      <c r="C38" s="86">
        <v>-11.448113402061855</v>
      </c>
      <c r="D38" s="86">
        <v>-11.20840023145</v>
      </c>
      <c r="E38" s="124">
        <v>82.300000000000026</v>
      </c>
      <c r="F38" s="124">
        <v>1</v>
      </c>
    </row>
    <row r="39" spans="2:6" ht="15" customHeight="1" x14ac:dyDescent="0.2">
      <c r="B39" s="85" t="s">
        <v>359</v>
      </c>
      <c r="C39" s="86">
        <v>-10.912873842390354</v>
      </c>
      <c r="D39" s="86">
        <v>-10.112202697646566</v>
      </c>
      <c r="E39" s="124">
        <v>84.40000000000002</v>
      </c>
      <c r="F39" s="124">
        <v>0.9</v>
      </c>
    </row>
    <row r="40" spans="2:6" ht="15" customHeight="1" x14ac:dyDescent="0.2">
      <c r="B40" s="85" t="s">
        <v>358</v>
      </c>
      <c r="C40" s="86">
        <v>-10.995634282718854</v>
      </c>
      <c r="D40" s="86">
        <v>-10.289776777783104</v>
      </c>
      <c r="E40" s="124">
        <v>86.700000000000017</v>
      </c>
      <c r="F40" s="124">
        <v>0.9</v>
      </c>
    </row>
    <row r="41" spans="2:6" ht="15" customHeight="1" x14ac:dyDescent="0.2">
      <c r="B41" s="85" t="s">
        <v>357</v>
      </c>
      <c r="C41" s="86">
        <v>-10.912000000000001</v>
      </c>
      <c r="D41" s="86">
        <v>-10.072942272883218</v>
      </c>
      <c r="E41" s="124">
        <v>88.500000000000014</v>
      </c>
      <c r="F41" s="124">
        <v>0.9</v>
      </c>
    </row>
    <row r="42" spans="2:6" ht="15" customHeight="1" x14ac:dyDescent="0.2">
      <c r="B42" s="85" t="s">
        <v>356</v>
      </c>
      <c r="C42" s="86">
        <v>-10.212</v>
      </c>
      <c r="D42" s="86">
        <v>-10.077902442719399</v>
      </c>
      <c r="E42" s="124">
        <v>90.300000000000011</v>
      </c>
      <c r="F42" s="124">
        <v>0.9</v>
      </c>
    </row>
    <row r="43" spans="2:6" ht="15" customHeight="1" x14ac:dyDescent="0.2">
      <c r="B43" s="85" t="s">
        <v>355</v>
      </c>
      <c r="C43" s="86">
        <v>-11.096394723047354</v>
      </c>
      <c r="D43" s="86">
        <v>-10.460406620148873</v>
      </c>
      <c r="E43" s="124">
        <v>91.9</v>
      </c>
      <c r="F43" s="124">
        <v>1.1000000000000001</v>
      </c>
    </row>
    <row r="44" spans="2:6" ht="15" customHeight="1" x14ac:dyDescent="0.2">
      <c r="B44" s="88" t="s">
        <v>354</v>
      </c>
      <c r="C44" s="89">
        <v>-11.972155163375852</v>
      </c>
      <c r="D44" s="86">
        <v>-11.064555306199836</v>
      </c>
      <c r="E44" s="124">
        <v>94</v>
      </c>
      <c r="F44" s="124">
        <v>1</v>
      </c>
    </row>
    <row r="45" spans="2:6" ht="15" customHeight="1" x14ac:dyDescent="0.2">
      <c r="B45" s="85" t="s">
        <v>353</v>
      </c>
      <c r="C45" s="86">
        <v>-11.556915603704351</v>
      </c>
      <c r="D45" s="86">
        <v>-10.508024250576554</v>
      </c>
      <c r="E45" s="124">
        <v>96.2</v>
      </c>
      <c r="F45" s="124">
        <v>1</v>
      </c>
    </row>
    <row r="46" spans="2:6" ht="15" customHeight="1" x14ac:dyDescent="0.2">
      <c r="B46" s="85" t="s">
        <v>352</v>
      </c>
      <c r="C46" s="86">
        <v>-10.13667604403285</v>
      </c>
      <c r="D46" s="86">
        <v>-10.12807524112246</v>
      </c>
      <c r="E46" s="124">
        <v>98.100000000000009</v>
      </c>
      <c r="F46" s="124">
        <v>1</v>
      </c>
    </row>
    <row r="47" spans="2:6" ht="15" customHeight="1" x14ac:dyDescent="0.2">
      <c r="B47" s="88" t="s">
        <v>351</v>
      </c>
      <c r="C47" s="89">
        <v>-6.8604364843613483</v>
      </c>
      <c r="D47" s="89">
        <v>-9.8245128471460106</v>
      </c>
      <c r="E47" s="123">
        <v>100.00000000000001</v>
      </c>
      <c r="F47" s="123">
        <v>1.3</v>
      </c>
    </row>
    <row r="48" spans="2:6" ht="15" customHeight="1" x14ac:dyDescent="0.2"/>
    <row r="49" spans="2:6" ht="15" customHeight="1" x14ac:dyDescent="0.2">
      <c r="B49" s="88" t="s">
        <v>115</v>
      </c>
      <c r="C49" s="89">
        <v>-10.416717805346847</v>
      </c>
      <c r="D49" s="89">
        <v>-1.5628539679459978</v>
      </c>
      <c r="E49" s="123">
        <v>0</v>
      </c>
      <c r="F49" s="123">
        <v>0.65</v>
      </c>
    </row>
    <row r="50" spans="2:6" ht="15" customHeight="1" x14ac:dyDescent="0.2">
      <c r="B50" s="88" t="s">
        <v>114</v>
      </c>
      <c r="C50" s="89">
        <v>-10.887478245675346</v>
      </c>
      <c r="D50" s="89">
        <v>-1.5659683746090283</v>
      </c>
      <c r="E50" s="123">
        <v>1.5</v>
      </c>
      <c r="F50" s="123">
        <v>0.67</v>
      </c>
    </row>
    <row r="51" spans="2:6" ht="15" customHeight="1" x14ac:dyDescent="0.2">
      <c r="B51" s="88" t="s">
        <v>113</v>
      </c>
      <c r="C51" s="89">
        <v>-10.253238686003844</v>
      </c>
      <c r="D51" s="89">
        <v>-1.8376473768723687</v>
      </c>
      <c r="E51" s="123">
        <v>3.77</v>
      </c>
      <c r="F51" s="123">
        <v>0.93700000000000006</v>
      </c>
    </row>
    <row r="52" spans="2:6" ht="15" customHeight="1" x14ac:dyDescent="0.2">
      <c r="B52" s="88" t="s">
        <v>112</v>
      </c>
      <c r="C52" s="89">
        <v>-10.257769230769231</v>
      </c>
      <c r="D52" s="89">
        <v>-1.4942138141107617</v>
      </c>
      <c r="E52" s="123">
        <v>6.39</v>
      </c>
      <c r="F52" s="123">
        <v>0.66</v>
      </c>
    </row>
    <row r="53" spans="2:6" ht="15" customHeight="1" x14ac:dyDescent="0.2">
      <c r="B53" s="88" t="s">
        <v>111</v>
      </c>
      <c r="C53" s="89">
        <v>-10.171769230769231</v>
      </c>
      <c r="D53" s="89">
        <v>-1.6569073847385281</v>
      </c>
      <c r="E53" s="123">
        <v>8.1199999999999992</v>
      </c>
      <c r="F53" s="123">
        <v>1.173</v>
      </c>
    </row>
    <row r="54" spans="2:6" ht="15" customHeight="1" x14ac:dyDescent="0.2">
      <c r="B54" s="88" t="s">
        <v>110</v>
      </c>
      <c r="C54" s="89">
        <v>-10.476769230769232</v>
      </c>
      <c r="D54" s="89">
        <v>-1.5061182217177103</v>
      </c>
      <c r="E54" s="123">
        <v>10.02</v>
      </c>
      <c r="F54" s="123">
        <v>0.98299999999999998</v>
      </c>
    </row>
    <row r="55" spans="2:6" ht="15" customHeight="1" x14ac:dyDescent="0.2">
      <c r="B55" s="88" t="s">
        <v>109</v>
      </c>
      <c r="C55" s="89">
        <v>-10.619769230769231</v>
      </c>
      <c r="D55" s="89">
        <v>-1.2402531184965793</v>
      </c>
      <c r="E55" s="123">
        <v>12.09</v>
      </c>
      <c r="F55" s="123">
        <v>0.92200000000000004</v>
      </c>
    </row>
    <row r="56" spans="2:6" ht="15" customHeight="1" x14ac:dyDescent="0.2">
      <c r="B56" s="88" t="s">
        <v>108</v>
      </c>
      <c r="C56" s="89">
        <v>-10.667999999999999</v>
      </c>
      <c r="D56" s="89">
        <v>-1.2358595469926066</v>
      </c>
      <c r="E56" s="123">
        <v>13.7</v>
      </c>
      <c r="F56" s="123">
        <v>1.08</v>
      </c>
    </row>
    <row r="57" spans="2:6" ht="15" customHeight="1" x14ac:dyDescent="0.2">
      <c r="B57" s="88" t="s">
        <v>107</v>
      </c>
      <c r="C57" s="89">
        <v>-10.462769230769231</v>
      </c>
      <c r="D57" s="89">
        <v>-0.98926852478399185</v>
      </c>
      <c r="E57" s="123">
        <v>15.68</v>
      </c>
      <c r="F57" s="123">
        <v>0.93400000000000005</v>
      </c>
    </row>
    <row r="58" spans="2:6" ht="15" customHeight="1" x14ac:dyDescent="0.2">
      <c r="B58" s="88" t="s">
        <v>106</v>
      </c>
      <c r="C58" s="89">
        <v>-10.482769230769231</v>
      </c>
      <c r="D58" s="89">
        <v>-0.9644676756029722</v>
      </c>
      <c r="E58" s="123">
        <v>17.78</v>
      </c>
      <c r="F58" s="123">
        <v>1.2150000000000001</v>
      </c>
    </row>
    <row r="59" spans="2:6" ht="15" customHeight="1" x14ac:dyDescent="0.2">
      <c r="B59" s="88" t="s">
        <v>105</v>
      </c>
      <c r="C59" s="89">
        <v>-10.174769230769231</v>
      </c>
      <c r="D59" s="89">
        <v>-0.62717612674026357</v>
      </c>
      <c r="E59" s="123">
        <v>20.22</v>
      </c>
      <c r="F59" s="123">
        <v>1.26</v>
      </c>
    </row>
    <row r="60" spans="2:6" ht="15" customHeight="1" x14ac:dyDescent="0.2">
      <c r="B60" s="88" t="s">
        <v>104</v>
      </c>
      <c r="C60" s="89">
        <v>-10.193769230769231</v>
      </c>
      <c r="D60" s="89">
        <v>-1.0101012380961802</v>
      </c>
      <c r="E60" s="123">
        <v>21.72</v>
      </c>
      <c r="F60" s="123">
        <v>0.90500000000000003</v>
      </c>
    </row>
    <row r="61" spans="2:6" ht="15" customHeight="1" x14ac:dyDescent="0.2">
      <c r="B61" s="88" t="s">
        <v>103</v>
      </c>
      <c r="C61" s="89">
        <v>-10.897769230769232</v>
      </c>
      <c r="D61" s="89">
        <v>-0.75018833867846668</v>
      </c>
      <c r="E61" s="123">
        <v>24.7</v>
      </c>
      <c r="F61" s="123">
        <v>0.83</v>
      </c>
    </row>
    <row r="62" spans="2:6" ht="15" customHeight="1" x14ac:dyDescent="0.2">
      <c r="B62" s="88" t="s">
        <v>102</v>
      </c>
      <c r="C62" s="89">
        <v>-10.770769230769231</v>
      </c>
      <c r="D62" s="89">
        <v>-0.60237527755924392</v>
      </c>
      <c r="E62" s="123">
        <v>26.71</v>
      </c>
      <c r="F62" s="123">
        <v>0.95799999999999996</v>
      </c>
    </row>
    <row r="63" spans="2:6" ht="15" customHeight="1" x14ac:dyDescent="0.2">
      <c r="B63" s="88" t="s">
        <v>101</v>
      </c>
      <c r="C63" s="89">
        <v>-10.816769230769232</v>
      </c>
      <c r="D63" s="89">
        <v>-0.63908053434721213</v>
      </c>
      <c r="E63" s="123">
        <v>28.49</v>
      </c>
      <c r="F63" s="123">
        <v>1.0369999999999999</v>
      </c>
    </row>
    <row r="64" spans="2:6" ht="15" customHeight="1" x14ac:dyDescent="0.2">
      <c r="B64" s="88" t="s">
        <v>100</v>
      </c>
      <c r="C64" s="89">
        <v>-10.884769230769232</v>
      </c>
      <c r="D64" s="89">
        <v>-1.2918388847932047</v>
      </c>
      <c r="E64" s="123">
        <v>30.3</v>
      </c>
      <c r="F64" s="123">
        <v>0.93</v>
      </c>
    </row>
    <row r="65" spans="2:6" ht="15" customHeight="1" x14ac:dyDescent="0.2">
      <c r="B65" s="88" t="s">
        <v>99</v>
      </c>
      <c r="C65" s="89">
        <v>-10.971769230769231</v>
      </c>
      <c r="D65" s="89">
        <v>-1.5249668670953125</v>
      </c>
      <c r="E65" s="123">
        <v>32.17</v>
      </c>
      <c r="F65" s="123">
        <v>1.1000000000000001</v>
      </c>
    </row>
    <row r="66" spans="2:6" ht="15" customHeight="1" x14ac:dyDescent="0.2">
      <c r="B66" s="88" t="s">
        <v>98</v>
      </c>
      <c r="C66" s="89">
        <v>-10.757769230769231</v>
      </c>
      <c r="D66" s="89">
        <v>-1.1668426049205292</v>
      </c>
      <c r="E66" s="123">
        <v>34.229999999999997</v>
      </c>
      <c r="F66" s="123">
        <v>0.96</v>
      </c>
    </row>
    <row r="67" spans="2:6" ht="15" customHeight="1" x14ac:dyDescent="0.2">
      <c r="B67" s="88" t="s">
        <v>97</v>
      </c>
      <c r="C67" s="89">
        <v>-10.994769230769231</v>
      </c>
      <c r="D67" s="89">
        <v>-1.1102966687877225</v>
      </c>
      <c r="E67" s="123">
        <v>36.36</v>
      </c>
      <c r="F67" s="123">
        <v>1.016</v>
      </c>
    </row>
    <row r="68" spans="2:6" ht="15" customHeight="1" x14ac:dyDescent="0.2">
      <c r="B68" s="88" t="s">
        <v>96</v>
      </c>
      <c r="C68" s="89">
        <v>-10.941769230769232</v>
      </c>
      <c r="D68" s="89">
        <v>-1.3999705872226369</v>
      </c>
      <c r="E68" s="123">
        <v>38.42</v>
      </c>
      <c r="F68" s="123">
        <v>1.133</v>
      </c>
    </row>
    <row r="69" spans="2:6" ht="15" customHeight="1" x14ac:dyDescent="0.2">
      <c r="B69" s="88" t="s">
        <v>95</v>
      </c>
      <c r="C69" s="89">
        <v>-10.749769230769232</v>
      </c>
      <c r="D69" s="89">
        <v>-1.5130624594883639</v>
      </c>
      <c r="E69" s="123">
        <v>39.909999999999997</v>
      </c>
      <c r="F69" s="123">
        <v>1.36</v>
      </c>
    </row>
    <row r="70" spans="2:6" ht="15" customHeight="1" x14ac:dyDescent="0.2">
      <c r="B70" s="88" t="s">
        <v>94</v>
      </c>
      <c r="C70" s="89">
        <v>-11.145769230769231</v>
      </c>
      <c r="D70" s="89">
        <v>-1.8275372271044117</v>
      </c>
      <c r="E70" s="123">
        <v>42.54</v>
      </c>
      <c r="F70" s="123">
        <v>1.01</v>
      </c>
    </row>
    <row r="71" spans="2:6" ht="15" customHeight="1" x14ac:dyDescent="0.2">
      <c r="B71" s="88" t="s">
        <v>93</v>
      </c>
      <c r="C71" s="89">
        <v>-10.941769230769232</v>
      </c>
      <c r="D71" s="89">
        <v>-1.3751697380415036</v>
      </c>
      <c r="E71" s="123">
        <v>44.38</v>
      </c>
      <c r="F71" s="123">
        <v>1.42</v>
      </c>
    </row>
    <row r="72" spans="2:6" ht="15" customHeight="1" x14ac:dyDescent="0.2">
      <c r="B72" s="88" t="s">
        <v>92</v>
      </c>
      <c r="C72" s="89">
        <v>-11.034000000000001</v>
      </c>
      <c r="D72" s="89">
        <v>-1.4640273594585331</v>
      </c>
      <c r="E72" s="123">
        <v>45.99</v>
      </c>
      <c r="F72" s="123">
        <v>0.95699999999999996</v>
      </c>
    </row>
    <row r="73" spans="2:6" ht="15" customHeight="1" x14ac:dyDescent="0.2">
      <c r="B73" s="88" t="s">
        <v>91</v>
      </c>
      <c r="C73" s="89">
        <v>-10.811769230769231</v>
      </c>
      <c r="D73" s="89">
        <v>-0.88312089028903218</v>
      </c>
      <c r="E73" s="123">
        <v>48.12</v>
      </c>
      <c r="F73" s="123">
        <v>0.85399999999999998</v>
      </c>
    </row>
    <row r="74" spans="2:6" ht="15" customHeight="1" x14ac:dyDescent="0.2">
      <c r="B74" s="88" t="s">
        <v>90</v>
      </c>
      <c r="C74" s="89">
        <v>-11.138</v>
      </c>
      <c r="D74" s="89">
        <v>-0.50671458106896883</v>
      </c>
      <c r="E74" s="123">
        <v>49.87</v>
      </c>
      <c r="F74" s="123">
        <v>1.0109999999999999</v>
      </c>
    </row>
    <row r="75" spans="2:6" ht="15" customHeight="1" x14ac:dyDescent="0.2">
      <c r="B75" s="88" t="s">
        <v>89</v>
      </c>
      <c r="C75" s="89">
        <v>-11.087</v>
      </c>
      <c r="D75" s="89">
        <v>-1.0563013989215968</v>
      </c>
      <c r="E75" s="123">
        <v>51.89</v>
      </c>
      <c r="F75" s="123">
        <v>0.94</v>
      </c>
    </row>
    <row r="76" spans="2:6" ht="15" customHeight="1" x14ac:dyDescent="0.2">
      <c r="B76" s="88" t="s">
        <v>88</v>
      </c>
      <c r="C76" s="89">
        <v>-11.272</v>
      </c>
      <c r="D76" s="89">
        <v>-1.5146210917878087</v>
      </c>
      <c r="E76" s="123">
        <v>54.15</v>
      </c>
      <c r="F76" s="123">
        <v>1.0229999999999999</v>
      </c>
    </row>
    <row r="77" spans="2:6" ht="15" customHeight="1" x14ac:dyDescent="0.2">
      <c r="B77" s="88" t="s">
        <v>87</v>
      </c>
      <c r="C77" s="89">
        <v>-10.994999999999999</v>
      </c>
      <c r="D77" s="89">
        <v>-1.3082780266013068</v>
      </c>
      <c r="E77" s="123">
        <v>55.97</v>
      </c>
      <c r="F77" s="123">
        <v>0.92700000000000005</v>
      </c>
    </row>
    <row r="78" spans="2:6" ht="15" customHeight="1" x14ac:dyDescent="0.2">
      <c r="B78" s="88" t="s">
        <v>86</v>
      </c>
      <c r="C78" s="89">
        <v>-10.608000000000001</v>
      </c>
      <c r="D78" s="89">
        <v>-1.4570831216877658</v>
      </c>
      <c r="E78" s="123">
        <v>58.25</v>
      </c>
      <c r="F78" s="123">
        <v>0.93500000000000005</v>
      </c>
    </row>
    <row r="79" spans="2:6" ht="15" customHeight="1" x14ac:dyDescent="0.2">
      <c r="B79" s="88" t="s">
        <v>85</v>
      </c>
      <c r="C79" s="89">
        <v>-11.048999999999999</v>
      </c>
      <c r="D79" s="89">
        <v>-1.6058882167742248</v>
      </c>
      <c r="E79" s="123">
        <v>60.01</v>
      </c>
      <c r="F79" s="123">
        <v>1.1000000000000001</v>
      </c>
    </row>
    <row r="80" spans="2:6" ht="15" customHeight="1" x14ac:dyDescent="0.2">
      <c r="B80" s="88" t="s">
        <v>84</v>
      </c>
      <c r="C80" s="89">
        <v>-11.042999999999999</v>
      </c>
      <c r="D80" s="89">
        <v>-1.4987485483120289</v>
      </c>
      <c r="E80" s="123">
        <v>62.22</v>
      </c>
      <c r="F80" s="123">
        <v>1.0629999999999999</v>
      </c>
    </row>
    <row r="81" spans="2:6" ht="15" customHeight="1" x14ac:dyDescent="0.2">
      <c r="B81" s="88" t="s">
        <v>83</v>
      </c>
      <c r="C81" s="89">
        <v>-10.944000000000001</v>
      </c>
      <c r="D81" s="89">
        <v>-1.224947173353008</v>
      </c>
      <c r="E81" s="123">
        <v>63.93</v>
      </c>
      <c r="F81" s="123">
        <v>1.2729999999999999</v>
      </c>
    </row>
    <row r="82" spans="2:6" ht="15" customHeight="1" x14ac:dyDescent="0.2">
      <c r="B82" s="88" t="s">
        <v>82</v>
      </c>
      <c r="C82" s="89">
        <v>-10.951000000000001</v>
      </c>
      <c r="D82" s="89">
        <v>-1.2527241244357363</v>
      </c>
      <c r="E82" s="123">
        <v>66.37</v>
      </c>
      <c r="F82" s="123">
        <v>1.121</v>
      </c>
    </row>
    <row r="83" spans="2:6" ht="15" customHeight="1" x14ac:dyDescent="0.2">
      <c r="B83" s="88" t="s">
        <v>81</v>
      </c>
      <c r="C83" s="89">
        <v>-11.382</v>
      </c>
      <c r="D83" s="89">
        <v>-1.5533104165103631</v>
      </c>
      <c r="E83" s="123">
        <v>68.36</v>
      </c>
      <c r="F83" s="123">
        <v>1.0289999999999999</v>
      </c>
    </row>
    <row r="84" spans="2:6" ht="15" customHeight="1" x14ac:dyDescent="0.2">
      <c r="B84" s="88" t="s">
        <v>80</v>
      </c>
      <c r="C84" s="89">
        <v>-11.23</v>
      </c>
      <c r="D84" s="89">
        <v>-1.306293958666948</v>
      </c>
      <c r="E84" s="123">
        <v>69.94</v>
      </c>
      <c r="F84" s="123">
        <v>1.0940000000000001</v>
      </c>
    </row>
    <row r="85" spans="2:6" ht="15" customHeight="1" x14ac:dyDescent="0.2">
      <c r="B85" s="88" t="s">
        <v>79</v>
      </c>
      <c r="C85" s="89">
        <v>-11.306082648960336</v>
      </c>
      <c r="D85" s="89">
        <v>-1.4269453144338373</v>
      </c>
      <c r="E85" s="123">
        <v>72.5</v>
      </c>
      <c r="F85" s="123">
        <v>1.0980000000000001</v>
      </c>
    </row>
    <row r="86" spans="2:6" ht="15" customHeight="1" x14ac:dyDescent="0.2">
      <c r="B86" s="88" t="s">
        <v>78</v>
      </c>
      <c r="C86" s="89">
        <v>-10.988</v>
      </c>
      <c r="D86" s="89">
        <v>-1.2924054831255269</v>
      </c>
      <c r="E86" s="123">
        <v>74.41</v>
      </c>
      <c r="F86" s="123">
        <v>1.1060000000000001</v>
      </c>
    </row>
    <row r="87" spans="2:6" ht="15" customHeight="1" x14ac:dyDescent="0.2">
      <c r="B87" s="88" t="s">
        <v>77</v>
      </c>
      <c r="C87" s="89">
        <v>-11.145</v>
      </c>
      <c r="D87" s="89">
        <v>-1.1822897127615086</v>
      </c>
      <c r="E87" s="123">
        <v>76.44</v>
      </c>
      <c r="F87" s="123">
        <v>0.74199999999999999</v>
      </c>
    </row>
    <row r="88" spans="2:6" ht="15" customHeight="1" x14ac:dyDescent="0.2"/>
    <row r="89" spans="2:6" ht="15" customHeight="1" x14ac:dyDescent="0.2">
      <c r="B89" s="88" t="s">
        <v>116</v>
      </c>
      <c r="C89" s="89">
        <v>-5.1581538461538461</v>
      </c>
      <c r="D89" s="89">
        <v>-2.5886647070715938</v>
      </c>
      <c r="E89" s="123">
        <v>6</v>
      </c>
      <c r="F89" s="123">
        <v>1</v>
      </c>
    </row>
    <row r="90" spans="2:6" ht="15" customHeight="1" x14ac:dyDescent="0.2">
      <c r="B90" s="88" t="s">
        <v>117</v>
      </c>
      <c r="C90" s="89">
        <v>-5.8321538461538456</v>
      </c>
      <c r="D90" s="89">
        <v>-1.4567011449445426</v>
      </c>
      <c r="E90" s="123">
        <v>8</v>
      </c>
      <c r="F90" s="123">
        <v>1</v>
      </c>
    </row>
    <row r="91" spans="2:6" x14ac:dyDescent="0.2">
      <c r="B91" s="88" t="s">
        <v>118</v>
      </c>
      <c r="C91" s="89">
        <v>-5.9081538461538461</v>
      </c>
      <c r="D91" s="89">
        <v>-1.8280380885748344</v>
      </c>
      <c r="E91" s="123">
        <v>10</v>
      </c>
      <c r="F91" s="123">
        <v>1</v>
      </c>
    </row>
    <row r="92" spans="2:6" x14ac:dyDescent="0.2">
      <c r="B92" s="88" t="s">
        <v>119</v>
      </c>
      <c r="C92" s="89">
        <v>-6.5361538461538462</v>
      </c>
      <c r="D92" s="89">
        <v>-1.5411471841040345</v>
      </c>
      <c r="E92" s="123">
        <v>13</v>
      </c>
      <c r="F92" s="123">
        <v>1</v>
      </c>
    </row>
    <row r="93" spans="2:6" x14ac:dyDescent="0.2">
      <c r="B93" s="88" t="s">
        <v>120</v>
      </c>
      <c r="C93" s="89">
        <v>-7.9751538461538463</v>
      </c>
      <c r="D93" s="89">
        <v>-1.7188877018223208</v>
      </c>
      <c r="E93" s="123">
        <v>15</v>
      </c>
      <c r="F93" s="123">
        <v>1</v>
      </c>
    </row>
    <row r="94" spans="2:6" x14ac:dyDescent="0.2">
      <c r="B94" s="88" t="s">
        <v>121</v>
      </c>
      <c r="C94" s="89">
        <v>-8.4061538461538454</v>
      </c>
      <c r="D94" s="89">
        <v>-1.7695495399674332</v>
      </c>
      <c r="E94" s="123">
        <v>16.5</v>
      </c>
      <c r="F94" s="123">
        <v>1</v>
      </c>
    </row>
    <row r="95" spans="2:6" x14ac:dyDescent="0.2">
      <c r="B95" s="88" t="s">
        <v>122</v>
      </c>
      <c r="C95" s="89">
        <v>-8.2471538461538465</v>
      </c>
      <c r="D95" s="89">
        <v>-1.8023409387977121</v>
      </c>
      <c r="E95" s="123">
        <v>19</v>
      </c>
      <c r="F95" s="123">
        <v>1</v>
      </c>
    </row>
    <row r="96" spans="2:6" x14ac:dyDescent="0.2">
      <c r="B96" s="88" t="s">
        <v>123</v>
      </c>
      <c r="C96" s="89">
        <v>-8.2291538461538458</v>
      </c>
      <c r="D96" s="89">
        <v>-1.5849461872182731</v>
      </c>
      <c r="E96" s="123">
        <v>21</v>
      </c>
      <c r="F96" s="123">
        <v>1</v>
      </c>
    </row>
    <row r="97" spans="2:6" x14ac:dyDescent="0.2">
      <c r="B97" s="88" t="s">
        <v>124</v>
      </c>
      <c r="C97" s="89">
        <v>-8.349153846153845</v>
      </c>
      <c r="D97" s="89">
        <v>-1.6043347565622816</v>
      </c>
      <c r="E97" s="123">
        <v>22</v>
      </c>
      <c r="F97" s="123">
        <v>1</v>
      </c>
    </row>
    <row r="98" spans="2:6" x14ac:dyDescent="0.2">
      <c r="B98" s="88" t="s">
        <v>125</v>
      </c>
      <c r="C98" s="89">
        <v>-8.4221538461538454</v>
      </c>
      <c r="D98" s="89">
        <v>-1.8431326086067357</v>
      </c>
      <c r="E98" s="123">
        <v>26</v>
      </c>
      <c r="F98" s="123">
        <v>1</v>
      </c>
    </row>
    <row r="99" spans="2:6" x14ac:dyDescent="0.2">
      <c r="B99" s="88" t="s">
        <v>126</v>
      </c>
      <c r="C99" s="89">
        <v>-8.0681538461538462</v>
      </c>
      <c r="D99" s="89">
        <v>-1.9693341930066657</v>
      </c>
      <c r="E99" s="123">
        <v>27</v>
      </c>
      <c r="F99" s="123">
        <v>1</v>
      </c>
    </row>
    <row r="100" spans="2:6" x14ac:dyDescent="0.2">
      <c r="B100" s="88" t="s">
        <v>127</v>
      </c>
      <c r="C100" s="89">
        <v>-7.3191538461538457</v>
      </c>
      <c r="D100" s="89">
        <v>-2.1301970735941054</v>
      </c>
      <c r="E100" s="123">
        <v>28</v>
      </c>
      <c r="F100" s="123">
        <v>1</v>
      </c>
    </row>
    <row r="101" spans="2:6" x14ac:dyDescent="0.2">
      <c r="B101" s="88" t="s">
        <v>128</v>
      </c>
      <c r="C101" s="89">
        <v>-6.5981538461538456</v>
      </c>
      <c r="D101" s="89">
        <v>-2.5124548412504129</v>
      </c>
      <c r="E101" s="123">
        <v>30</v>
      </c>
      <c r="F101" s="123">
        <v>1</v>
      </c>
    </row>
    <row r="102" spans="2:6" x14ac:dyDescent="0.2">
      <c r="B102" s="88" t="s">
        <v>129</v>
      </c>
      <c r="C102" s="89">
        <v>-4.8561538461538456</v>
      </c>
      <c r="D102" s="89">
        <v>-1.6606594939896606</v>
      </c>
      <c r="E102" s="123">
        <v>32.5</v>
      </c>
      <c r="F102" s="123">
        <v>1</v>
      </c>
    </row>
    <row r="103" spans="2:6" x14ac:dyDescent="0.2">
      <c r="B103" s="88" t="s">
        <v>130</v>
      </c>
      <c r="C103" s="89">
        <v>-4.8481538461538456</v>
      </c>
      <c r="D103" s="89">
        <v>-1.4799984232244441</v>
      </c>
      <c r="E103" s="123">
        <v>35</v>
      </c>
      <c r="F103" s="123">
        <v>1</v>
      </c>
    </row>
    <row r="104" spans="2:6" x14ac:dyDescent="0.2">
      <c r="B104" s="88" t="s">
        <v>131</v>
      </c>
      <c r="C104" s="89">
        <v>-4.7331538461538463</v>
      </c>
      <c r="D104" s="89">
        <v>-1.0590792238913116</v>
      </c>
      <c r="E104" s="123">
        <v>36</v>
      </c>
      <c r="F104" s="123">
        <v>1</v>
      </c>
    </row>
    <row r="105" spans="2:6" x14ac:dyDescent="0.2">
      <c r="B105" s="88" t="s">
        <v>132</v>
      </c>
      <c r="C105" s="89">
        <v>-5.0431538461538459</v>
      </c>
      <c r="D105" s="89">
        <v>-1.5248480820283823</v>
      </c>
      <c r="E105" s="123">
        <v>38</v>
      </c>
      <c r="F105" s="123">
        <v>1</v>
      </c>
    </row>
    <row r="106" spans="2:6" x14ac:dyDescent="0.2">
      <c r="B106" s="88" t="s">
        <v>133</v>
      </c>
      <c r="C106" s="89">
        <v>-5.0431538461538459</v>
      </c>
      <c r="D106" s="89">
        <v>-1.0761304215386145</v>
      </c>
      <c r="E106" s="123">
        <v>41</v>
      </c>
      <c r="F106" s="123">
        <v>1</v>
      </c>
    </row>
    <row r="107" spans="2:6" x14ac:dyDescent="0.2">
      <c r="B107" s="88" t="s">
        <v>134</v>
      </c>
      <c r="C107" s="89">
        <v>-5.304153846153846</v>
      </c>
      <c r="D107" s="89">
        <v>-1.9220268091997941</v>
      </c>
      <c r="E107" s="123">
        <v>43</v>
      </c>
      <c r="F107" s="123">
        <v>1</v>
      </c>
    </row>
    <row r="108" spans="2:6" x14ac:dyDescent="0.2">
      <c r="B108" s="88" t="s">
        <v>135</v>
      </c>
      <c r="C108" s="89">
        <v>-7.1151538461538459</v>
      </c>
      <c r="D108" s="89">
        <v>-1.651020739675513</v>
      </c>
      <c r="E108" s="123">
        <v>45</v>
      </c>
      <c r="F108" s="123">
        <v>1</v>
      </c>
    </row>
    <row r="109" spans="2:6" x14ac:dyDescent="0.2">
      <c r="B109" s="88" t="s">
        <v>136</v>
      </c>
      <c r="C109" s="89">
        <v>-6.6741538461538461</v>
      </c>
      <c r="D109" s="89">
        <v>-1.666934501374945</v>
      </c>
      <c r="E109" s="123">
        <v>48</v>
      </c>
      <c r="F109" s="123">
        <v>1</v>
      </c>
    </row>
    <row r="110" spans="2:6" x14ac:dyDescent="0.2">
      <c r="B110" s="88" t="s">
        <v>137</v>
      </c>
      <c r="C110" s="89">
        <v>-7.7811538461538454</v>
      </c>
      <c r="D110" s="89">
        <v>-1.6441289778918395</v>
      </c>
      <c r="E110" s="123">
        <v>50</v>
      </c>
      <c r="F110" s="123">
        <v>1</v>
      </c>
    </row>
    <row r="111" spans="2:6" x14ac:dyDescent="0.2">
      <c r="B111" s="88"/>
      <c r="C111" s="89"/>
      <c r="D111" s="89"/>
      <c r="E111" s="123"/>
      <c r="F111" s="123"/>
    </row>
    <row r="112" spans="2:6" x14ac:dyDescent="0.2">
      <c r="B112" s="88" t="s">
        <v>138</v>
      </c>
      <c r="C112" s="89">
        <v>-8.3456666666666681</v>
      </c>
      <c r="D112" s="89">
        <v>-13.485671746134653</v>
      </c>
      <c r="E112" s="123">
        <v>10</v>
      </c>
      <c r="F112" s="123">
        <v>2.5</v>
      </c>
    </row>
    <row r="113" spans="2:8" x14ac:dyDescent="0.2">
      <c r="B113" s="88" t="s">
        <v>139</v>
      </c>
      <c r="C113" s="89">
        <v>-8.842666666666668</v>
      </c>
      <c r="D113" s="89">
        <v>-13.711062456462923</v>
      </c>
      <c r="E113" s="123">
        <v>12</v>
      </c>
      <c r="F113" s="123">
        <v>2.5</v>
      </c>
    </row>
    <row r="114" spans="2:8" x14ac:dyDescent="0.2">
      <c r="B114" s="88" t="s">
        <v>140</v>
      </c>
      <c r="C114" s="89">
        <v>-9.2056666666666676</v>
      </c>
      <c r="D114" s="89">
        <v>-14.097304686937331</v>
      </c>
      <c r="E114" s="123">
        <v>14</v>
      </c>
      <c r="F114" s="123">
        <v>2.5</v>
      </c>
    </row>
    <row r="115" spans="2:8" x14ac:dyDescent="0.2">
      <c r="B115" s="88" t="s">
        <v>141</v>
      </c>
      <c r="C115" s="89">
        <v>-9.206666666666667</v>
      </c>
      <c r="D115" s="89">
        <v>-13.597870645989655</v>
      </c>
      <c r="E115" s="123">
        <v>16</v>
      </c>
      <c r="F115" s="123">
        <v>2.5</v>
      </c>
    </row>
    <row r="116" spans="2:8" x14ac:dyDescent="0.2">
      <c r="B116" s="88" t="s">
        <v>142</v>
      </c>
      <c r="C116" s="89">
        <v>-9.6316666666666677</v>
      </c>
      <c r="D116" s="89">
        <v>-13.604821020316944</v>
      </c>
      <c r="E116" s="123">
        <v>18</v>
      </c>
      <c r="F116" s="123">
        <v>2.5</v>
      </c>
    </row>
    <row r="117" spans="2:8" x14ac:dyDescent="0.2">
      <c r="B117" s="88" t="s">
        <v>143</v>
      </c>
      <c r="C117" s="89">
        <v>-9.8866666666666667</v>
      </c>
      <c r="D117" s="89">
        <v>-13.245387376533653</v>
      </c>
      <c r="E117" s="123">
        <v>20</v>
      </c>
      <c r="F117" s="123">
        <v>2.5</v>
      </c>
    </row>
    <row r="118" spans="2:8" x14ac:dyDescent="0.2">
      <c r="B118" s="88" t="s">
        <v>144</v>
      </c>
      <c r="C118" s="89">
        <v>-9.9176666666666673</v>
      </c>
      <c r="D118" s="89">
        <v>-13.442976589552654</v>
      </c>
      <c r="E118" s="123">
        <v>22</v>
      </c>
      <c r="F118" s="123">
        <v>2.5</v>
      </c>
    </row>
    <row r="119" spans="2:8" x14ac:dyDescent="0.2">
      <c r="B119" s="88" t="s">
        <v>145</v>
      </c>
      <c r="C119" s="89">
        <v>-9.7166666666666668</v>
      </c>
      <c r="D119" s="89">
        <v>-13.282125069406401</v>
      </c>
      <c r="E119" s="123">
        <v>24</v>
      </c>
      <c r="F119" s="123">
        <v>2.5</v>
      </c>
    </row>
    <row r="120" spans="2:8" x14ac:dyDescent="0.2">
      <c r="B120" s="88" t="s">
        <v>146</v>
      </c>
      <c r="C120" s="89">
        <v>-8.5416666666666679</v>
      </c>
      <c r="D120" s="89">
        <v>-13.331770600315803</v>
      </c>
      <c r="E120" s="123">
        <v>26</v>
      </c>
      <c r="F120" s="123">
        <v>2.5</v>
      </c>
    </row>
    <row r="121" spans="2:8" x14ac:dyDescent="0.2">
      <c r="B121" s="88" t="s">
        <v>147</v>
      </c>
      <c r="C121" s="89">
        <v>-8.7646666666666668</v>
      </c>
      <c r="D121" s="89">
        <v>-13.387373594934228</v>
      </c>
      <c r="E121" s="123">
        <v>28</v>
      </c>
      <c r="F121" s="123">
        <v>2.5</v>
      </c>
    </row>
    <row r="122" spans="2:8" x14ac:dyDescent="0.2">
      <c r="B122" s="88" t="s">
        <v>148</v>
      </c>
      <c r="C122" s="89">
        <v>-9.7046666666666681</v>
      </c>
      <c r="D122" s="89">
        <v>-13.662409836171786</v>
      </c>
      <c r="E122" s="123">
        <v>30</v>
      </c>
      <c r="F122" s="123">
        <v>2.5</v>
      </c>
      <c r="H122" s="125"/>
    </row>
    <row r="123" spans="2:8" x14ac:dyDescent="0.2">
      <c r="B123" s="88" t="s">
        <v>0</v>
      </c>
      <c r="C123" s="89">
        <v>-9.701666666666668</v>
      </c>
      <c r="D123" s="89">
        <v>-13.679289316680933</v>
      </c>
      <c r="E123" s="123">
        <v>32</v>
      </c>
      <c r="F123" s="123">
        <v>2.5</v>
      </c>
      <c r="H123" s="125"/>
    </row>
    <row r="124" spans="2:8" x14ac:dyDescent="0.2">
      <c r="B124" s="88" t="s">
        <v>1</v>
      </c>
      <c r="C124" s="89">
        <v>-8.890666666666668</v>
      </c>
      <c r="D124" s="89">
        <v>-12.481839111148542</v>
      </c>
      <c r="E124" s="123">
        <v>34</v>
      </c>
      <c r="F124" s="123">
        <v>2.5</v>
      </c>
      <c r="H124" s="125"/>
    </row>
    <row r="125" spans="2:8" x14ac:dyDescent="0.2">
      <c r="B125" s="88" t="s">
        <v>2</v>
      </c>
      <c r="C125" s="89">
        <v>-9.4426666666666677</v>
      </c>
      <c r="D125" s="89">
        <v>-13.050776895369108</v>
      </c>
      <c r="E125" s="123">
        <v>36</v>
      </c>
      <c r="F125" s="123">
        <v>2.5</v>
      </c>
      <c r="H125" s="125"/>
    </row>
    <row r="126" spans="2:8" x14ac:dyDescent="0.2">
      <c r="B126" s="88" t="s">
        <v>3</v>
      </c>
      <c r="C126" s="89">
        <v>-10.034666666666666</v>
      </c>
      <c r="D126" s="89">
        <v>-13.238437002206251</v>
      </c>
      <c r="E126" s="123">
        <v>38</v>
      </c>
      <c r="F126" s="123">
        <v>2.5</v>
      </c>
      <c r="H126" s="125"/>
    </row>
    <row r="127" spans="2:8" x14ac:dyDescent="0.2">
      <c r="B127" s="88" t="s">
        <v>4</v>
      </c>
      <c r="C127" s="89">
        <v>-9.9226666666666681</v>
      </c>
      <c r="D127" s="89">
        <v>-13.322834404752097</v>
      </c>
      <c r="E127" s="123">
        <v>40</v>
      </c>
      <c r="F127" s="123">
        <v>2.5</v>
      </c>
      <c r="H127" s="125"/>
    </row>
    <row r="128" spans="2:8" x14ac:dyDescent="0.2">
      <c r="B128" s="88" t="s">
        <v>5</v>
      </c>
      <c r="C128" s="89">
        <v>-9.9336666666666673</v>
      </c>
      <c r="D128" s="89">
        <v>-13.172904901405968</v>
      </c>
      <c r="E128" s="123">
        <v>42</v>
      </c>
      <c r="F128" s="123">
        <v>2.5</v>
      </c>
      <c r="H128" s="125"/>
    </row>
    <row r="129" spans="2:8" x14ac:dyDescent="0.2">
      <c r="B129" s="88" t="s">
        <v>6</v>
      </c>
      <c r="C129" s="89">
        <v>-9.9956666666666667</v>
      </c>
      <c r="D129" s="89">
        <v>-13.551203846934936</v>
      </c>
      <c r="E129" s="123">
        <v>44</v>
      </c>
      <c r="F129" s="123">
        <v>2.5</v>
      </c>
      <c r="H129" s="125"/>
    </row>
    <row r="130" spans="2:8" x14ac:dyDescent="0.2">
      <c r="B130" s="88" t="s">
        <v>7</v>
      </c>
      <c r="C130" s="89">
        <v>-9.9116666666666671</v>
      </c>
      <c r="D130" s="89">
        <v>-13.519430707152946</v>
      </c>
      <c r="E130" s="123">
        <v>46</v>
      </c>
      <c r="F130" s="123">
        <v>2.5</v>
      </c>
      <c r="H130" s="125"/>
    </row>
    <row r="131" spans="2:8" x14ac:dyDescent="0.2">
      <c r="B131" s="88" t="s">
        <v>8</v>
      </c>
      <c r="C131" s="89">
        <v>-9.8626666666666676</v>
      </c>
      <c r="D131" s="89">
        <v>-13.410210539152512</v>
      </c>
      <c r="E131" s="123">
        <v>48</v>
      </c>
      <c r="F131" s="123">
        <v>2.5</v>
      </c>
      <c r="H131" s="125"/>
    </row>
    <row r="132" spans="2:8" x14ac:dyDescent="0.2">
      <c r="B132" s="88" t="s">
        <v>9</v>
      </c>
      <c r="C132" s="89">
        <v>-9.9206666666666674</v>
      </c>
      <c r="D132" s="89">
        <v>-13.047798163514539</v>
      </c>
      <c r="E132" s="123">
        <v>50</v>
      </c>
      <c r="F132" s="123">
        <v>2.5</v>
      </c>
      <c r="H132" s="125"/>
    </row>
    <row r="133" spans="2:8" x14ac:dyDescent="0.2">
      <c r="B133" s="88" t="s">
        <v>10</v>
      </c>
      <c r="C133" s="89">
        <v>-9.9426666666666677</v>
      </c>
      <c r="D133" s="89">
        <v>-12.923684336241262</v>
      </c>
      <c r="E133" s="123">
        <v>52</v>
      </c>
      <c r="F133" s="123">
        <v>2.5</v>
      </c>
      <c r="H133" s="125"/>
    </row>
    <row r="134" spans="2:8" x14ac:dyDescent="0.2">
      <c r="B134" s="88" t="s">
        <v>11</v>
      </c>
      <c r="C134" s="89">
        <v>-9.9646666666666679</v>
      </c>
      <c r="D134" s="89">
        <v>-12.251483847729173</v>
      </c>
      <c r="E134" s="123">
        <v>54</v>
      </c>
      <c r="F134" s="123">
        <v>2.5</v>
      </c>
      <c r="H134" s="125"/>
    </row>
    <row r="135" spans="2:8" x14ac:dyDescent="0.2">
      <c r="B135" s="88" t="s">
        <v>12</v>
      </c>
      <c r="C135" s="89">
        <v>-9.9976666666666674</v>
      </c>
      <c r="D135" s="89">
        <v>-13.528366902716652</v>
      </c>
      <c r="E135" s="123">
        <v>56</v>
      </c>
      <c r="F135" s="123">
        <v>2.5</v>
      </c>
      <c r="H135" s="125"/>
    </row>
    <row r="136" spans="2:8" x14ac:dyDescent="0.2">
      <c r="B136" s="88" t="s">
        <v>13</v>
      </c>
      <c r="C136" s="89">
        <v>-10.028</v>
      </c>
      <c r="D136" s="89">
        <v>-13.549102419588195</v>
      </c>
      <c r="E136" s="123">
        <v>58</v>
      </c>
      <c r="F136" s="123">
        <v>2.5</v>
      </c>
      <c r="H136" s="125"/>
    </row>
    <row r="137" spans="2:8" x14ac:dyDescent="0.2">
      <c r="B137" s="88" t="s">
        <v>14</v>
      </c>
      <c r="C137" s="89">
        <v>-9.9600000000000009</v>
      </c>
      <c r="D137" s="89">
        <v>-13.605698324824772</v>
      </c>
      <c r="E137" s="123">
        <v>60</v>
      </c>
      <c r="F137" s="123">
        <v>2.5</v>
      </c>
      <c r="H137" s="125"/>
    </row>
    <row r="138" spans="2:8" x14ac:dyDescent="0.2">
      <c r="B138" s="88" t="s">
        <v>15</v>
      </c>
      <c r="C138" s="89">
        <v>-10.045999999999999</v>
      </c>
      <c r="D138" s="89">
        <v>-13.198604971368383</v>
      </c>
      <c r="E138" s="123">
        <v>62</v>
      </c>
      <c r="F138" s="123">
        <v>2.5</v>
      </c>
      <c r="H138" s="125"/>
    </row>
    <row r="139" spans="2:8" x14ac:dyDescent="0.2">
      <c r="B139" s="88" t="s">
        <v>16</v>
      </c>
      <c r="C139" s="89">
        <v>-10.185</v>
      </c>
      <c r="D139" s="89">
        <v>-13.438889340969496</v>
      </c>
      <c r="E139" s="123">
        <v>64</v>
      </c>
      <c r="F139" s="123">
        <v>2.5</v>
      </c>
      <c r="H139" s="125"/>
    </row>
    <row r="140" spans="2:8" x14ac:dyDescent="0.2">
      <c r="B140" s="88" t="s">
        <v>17</v>
      </c>
      <c r="C140" s="89">
        <v>-10.183999999999999</v>
      </c>
      <c r="D140" s="89">
        <v>-13.414066575514795</v>
      </c>
      <c r="E140" s="123">
        <v>66</v>
      </c>
      <c r="F140" s="123">
        <v>2.5</v>
      </c>
      <c r="H140" s="125"/>
    </row>
    <row r="141" spans="2:8" x14ac:dyDescent="0.2">
      <c r="B141" s="88" t="s">
        <v>18</v>
      </c>
      <c r="C141" s="89">
        <v>-10.233000000000001</v>
      </c>
      <c r="D141" s="89">
        <v>-13.237328485477661</v>
      </c>
      <c r="E141" s="123">
        <v>68</v>
      </c>
      <c r="F141" s="123">
        <v>2.5</v>
      </c>
      <c r="H141" s="125"/>
    </row>
    <row r="142" spans="2:8" x14ac:dyDescent="0.2">
      <c r="B142" s="88" t="s">
        <v>19</v>
      </c>
      <c r="C142" s="89">
        <v>-10.069000000000001</v>
      </c>
      <c r="D142" s="89">
        <v>-13.487541961260632</v>
      </c>
      <c r="E142" s="123">
        <v>70</v>
      </c>
      <c r="F142" s="123">
        <v>2.5</v>
      </c>
      <c r="H142" s="125"/>
    </row>
    <row r="143" spans="2:8" x14ac:dyDescent="0.2">
      <c r="B143" s="88" t="s">
        <v>20</v>
      </c>
      <c r="C143" s="89">
        <v>-10.173</v>
      </c>
      <c r="D143" s="89">
        <v>-13.256193787223225</v>
      </c>
      <c r="E143" s="123">
        <v>72</v>
      </c>
      <c r="F143" s="123">
        <v>2.5</v>
      </c>
      <c r="H143" s="125"/>
    </row>
    <row r="144" spans="2:8" x14ac:dyDescent="0.2">
      <c r="B144" s="88" t="s">
        <v>21</v>
      </c>
      <c r="C144" s="89">
        <v>-10.113</v>
      </c>
      <c r="D144" s="89">
        <v>-13.083427339658812</v>
      </c>
      <c r="E144" s="123">
        <v>74</v>
      </c>
      <c r="F144" s="123">
        <v>2.5</v>
      </c>
      <c r="H144" s="125"/>
    </row>
    <row r="145" spans="2:8" x14ac:dyDescent="0.2">
      <c r="B145" s="88" t="s">
        <v>22</v>
      </c>
      <c r="C145" s="89">
        <v>-9.8960000000000008</v>
      </c>
      <c r="D145" s="89">
        <v>-13.198604971368383</v>
      </c>
      <c r="E145" s="123">
        <v>76</v>
      </c>
      <c r="F145" s="123">
        <v>2.5</v>
      </c>
      <c r="H145" s="125"/>
    </row>
    <row r="146" spans="2:8" x14ac:dyDescent="0.2">
      <c r="B146" s="88" t="s">
        <v>23</v>
      </c>
      <c r="C146" s="89">
        <v>-10.375999999999999</v>
      </c>
      <c r="D146" s="89">
        <v>-12.999029937113079</v>
      </c>
      <c r="E146" s="123">
        <v>78</v>
      </c>
      <c r="F146" s="123">
        <v>2.5</v>
      </c>
      <c r="H146" s="125"/>
    </row>
    <row r="147" spans="2:8" x14ac:dyDescent="0.2">
      <c r="B147" s="88" t="s">
        <v>24</v>
      </c>
      <c r="C147" s="89">
        <v>-10.244999999999999</v>
      </c>
      <c r="D147" s="89">
        <v>-13.291938569477935</v>
      </c>
      <c r="E147" s="123">
        <v>80</v>
      </c>
      <c r="F147" s="123">
        <v>2.5</v>
      </c>
      <c r="H147" s="125"/>
    </row>
    <row r="148" spans="2:8" x14ac:dyDescent="0.2">
      <c r="B148" s="88" t="s">
        <v>25</v>
      </c>
      <c r="C148" s="89">
        <v>-10.319000000000001</v>
      </c>
      <c r="D148" s="89">
        <v>-12.933497836312796</v>
      </c>
      <c r="E148" s="123">
        <v>82</v>
      </c>
      <c r="F148" s="123">
        <v>2.5</v>
      </c>
      <c r="H148" s="125"/>
    </row>
    <row r="149" spans="2:8" x14ac:dyDescent="0.2">
      <c r="B149" s="88" t="s">
        <v>26</v>
      </c>
      <c r="C149" s="89">
        <v>-10.164999999999999</v>
      </c>
      <c r="D149" s="89">
        <v>-13.221441915586666</v>
      </c>
      <c r="E149" s="123">
        <v>84</v>
      </c>
      <c r="F149" s="123">
        <v>2.5</v>
      </c>
      <c r="H149" s="125"/>
    </row>
    <row r="150" spans="2:8" x14ac:dyDescent="0.2">
      <c r="B150" s="88" t="s">
        <v>27</v>
      </c>
      <c r="C150" s="89">
        <v>-10.218</v>
      </c>
      <c r="D150" s="89">
        <v>-13.548109508970043</v>
      </c>
      <c r="E150" s="123">
        <v>86</v>
      </c>
      <c r="F150" s="123">
        <v>2.5</v>
      </c>
      <c r="H150" s="125"/>
    </row>
    <row r="151" spans="2:8" x14ac:dyDescent="0.2">
      <c r="B151" s="88" t="s">
        <v>28</v>
      </c>
      <c r="C151" s="89">
        <v>-10.39</v>
      </c>
      <c r="D151" s="89">
        <v>-13.274066178350637</v>
      </c>
      <c r="E151" s="123">
        <v>88</v>
      </c>
      <c r="F151" s="123">
        <v>2.5</v>
      </c>
      <c r="H151" s="125"/>
    </row>
    <row r="152" spans="2:8" x14ac:dyDescent="0.2">
      <c r="B152" s="88" t="s">
        <v>29</v>
      </c>
      <c r="C152" s="89">
        <v>-10.131</v>
      </c>
      <c r="D152" s="89">
        <v>-12.985129188458501</v>
      </c>
      <c r="E152" s="123">
        <v>90</v>
      </c>
      <c r="F152" s="123">
        <v>2.5</v>
      </c>
      <c r="H152" s="125"/>
    </row>
    <row r="153" spans="2:8" x14ac:dyDescent="0.2">
      <c r="B153" s="88" t="s">
        <v>30</v>
      </c>
      <c r="C153" s="89">
        <v>-10.271000000000001</v>
      </c>
      <c r="D153" s="89">
        <v>-13.126122496240811</v>
      </c>
      <c r="E153" s="123">
        <v>92</v>
      </c>
      <c r="F153" s="123">
        <v>2.5</v>
      </c>
      <c r="H153" s="125"/>
    </row>
    <row r="154" spans="2:8" x14ac:dyDescent="0.2">
      <c r="B154" s="88" t="s">
        <v>31</v>
      </c>
      <c r="C154" s="89">
        <v>-10.189</v>
      </c>
      <c r="D154" s="89">
        <v>-12.593922404893107</v>
      </c>
      <c r="E154" s="123">
        <v>94</v>
      </c>
      <c r="F154" s="123">
        <v>2.5</v>
      </c>
      <c r="H154" s="125"/>
    </row>
    <row r="155" spans="2:8" x14ac:dyDescent="0.2">
      <c r="B155" s="88" t="s">
        <v>32</v>
      </c>
      <c r="C155" s="89">
        <v>-10.175000000000001</v>
      </c>
      <c r="D155" s="89">
        <v>-13.585840112460943</v>
      </c>
      <c r="E155" s="123">
        <v>96</v>
      </c>
      <c r="F155" s="123">
        <v>2.5</v>
      </c>
      <c r="H155" s="125"/>
    </row>
    <row r="156" spans="2:8" x14ac:dyDescent="0.2">
      <c r="B156" s="88" t="s">
        <v>33</v>
      </c>
      <c r="C156" s="89">
        <v>-10.337999999999999</v>
      </c>
      <c r="D156" s="89">
        <v>-13.031795987513107</v>
      </c>
      <c r="E156" s="123">
        <v>98</v>
      </c>
      <c r="F156" s="123">
        <v>2.5</v>
      </c>
      <c r="H156" s="125"/>
    </row>
    <row r="157" spans="2:8" x14ac:dyDescent="0.2">
      <c r="B157" s="130" t="s">
        <v>34</v>
      </c>
      <c r="C157" s="131">
        <v>-9.8109999999999999</v>
      </c>
      <c r="D157" s="131">
        <v>-13.129101228095493</v>
      </c>
      <c r="E157" s="132">
        <v>100</v>
      </c>
      <c r="F157" s="132">
        <v>2.5</v>
      </c>
      <c r="H157" s="125"/>
    </row>
  </sheetData>
  <sortState ref="B49:F87">
    <sortCondition ref="E49:E87"/>
  </sortState>
  <mergeCells count="1">
    <mergeCell ref="B1:F1"/>
  </mergeCells>
  <phoneticPr fontId="6" type="noConversion"/>
  <pageMargins left="1.25" right="1.25" top="1" bottom="1" header="0.5" footer="0.5"/>
  <pageSetup firstPageNumber="304" orientation="portrait" useFirstPageNumber="1" horizontalDpi="4294967292" verticalDpi="4294967292"/>
  <headerFooter>
    <oddHeader>&amp;R&amp;"Times New Roman,Regular"&amp;K000000&amp;P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63"/>
  <sheetViews>
    <sheetView zoomScale="125" zoomScaleNormal="125" zoomScalePageLayoutView="125" workbookViewId="0">
      <selection activeCell="B1" sqref="B1:E1"/>
    </sheetView>
  </sheetViews>
  <sheetFormatPr baseColWidth="10" defaultRowHeight="16" x14ac:dyDescent="0.2"/>
  <cols>
    <col min="1" max="1" width="7" style="12" customWidth="1"/>
    <col min="2" max="2" width="16.6640625" style="12" customWidth="1"/>
    <col min="3" max="3" width="11.6640625" style="12" customWidth="1"/>
    <col min="4" max="4" width="11.1640625" style="12" customWidth="1"/>
    <col min="5" max="5" width="12.1640625" style="12" customWidth="1"/>
    <col min="6" max="6" width="10.83203125" style="12"/>
    <col min="7" max="7" width="16" style="12" customWidth="1"/>
    <col min="8" max="16384" width="10.83203125" style="12"/>
  </cols>
  <sheetData>
    <row r="1" spans="2:14" x14ac:dyDescent="0.2">
      <c r="B1" s="200" t="s">
        <v>377</v>
      </c>
      <c r="C1" s="209"/>
      <c r="D1" s="209"/>
      <c r="E1" s="209"/>
    </row>
    <row r="2" spans="2:14" x14ac:dyDescent="0.2">
      <c r="B2" s="24" t="s">
        <v>50</v>
      </c>
      <c r="C2" s="30"/>
      <c r="D2" s="30"/>
      <c r="E2" s="30"/>
    </row>
    <row r="3" spans="2:14" x14ac:dyDescent="0.2">
      <c r="B3" s="31"/>
      <c r="C3" s="30"/>
      <c r="D3" s="30"/>
      <c r="E3" s="64"/>
    </row>
    <row r="4" spans="2:14" ht="18" x14ac:dyDescent="0.2">
      <c r="B4" s="65"/>
      <c r="C4" s="66" t="s">
        <v>41</v>
      </c>
      <c r="D4" s="67" t="s">
        <v>42</v>
      </c>
      <c r="E4" s="68" t="s">
        <v>241</v>
      </c>
    </row>
    <row r="5" spans="2:14" x14ac:dyDescent="0.2">
      <c r="B5" s="69" t="s">
        <v>242</v>
      </c>
      <c r="C5" s="70" t="s">
        <v>240</v>
      </c>
      <c r="D5" s="70" t="s">
        <v>240</v>
      </c>
      <c r="E5" s="71" t="s">
        <v>43</v>
      </c>
      <c r="G5" s="72"/>
      <c r="H5" s="73"/>
      <c r="I5" s="73"/>
    </row>
    <row r="6" spans="2:14" x14ac:dyDescent="0.2">
      <c r="B6" s="74" t="s">
        <v>182</v>
      </c>
      <c r="C6" s="75">
        <v>-12.975515072644345</v>
      </c>
      <c r="D6" s="75">
        <v>-13.598042971710649</v>
      </c>
      <c r="E6" s="76">
        <v>2200</v>
      </c>
      <c r="G6" s="77"/>
      <c r="H6" s="78"/>
      <c r="I6" s="78"/>
      <c r="J6" s="79"/>
      <c r="N6" s="79"/>
    </row>
    <row r="7" spans="2:14" x14ac:dyDescent="0.2">
      <c r="B7" s="77" t="s">
        <v>183</v>
      </c>
      <c r="C7" s="80">
        <v>-12.085153819507614</v>
      </c>
      <c r="D7" s="80">
        <v>-13.64466856817098</v>
      </c>
      <c r="E7" s="81">
        <v>2100</v>
      </c>
      <c r="G7" s="77"/>
      <c r="H7" s="78"/>
      <c r="I7" s="78"/>
      <c r="J7" s="79"/>
      <c r="N7" s="79"/>
    </row>
    <row r="8" spans="2:14" x14ac:dyDescent="0.2">
      <c r="B8" s="77" t="s">
        <v>184</v>
      </c>
      <c r="C8" s="80">
        <v>-12.525283816447722</v>
      </c>
      <c r="D8" s="80">
        <v>-14.044458256969913</v>
      </c>
      <c r="E8" s="81">
        <v>2000</v>
      </c>
      <c r="G8" s="77"/>
      <c r="H8" s="78"/>
      <c r="I8" s="78"/>
      <c r="J8" s="79"/>
      <c r="N8" s="79"/>
    </row>
    <row r="9" spans="2:14" x14ac:dyDescent="0.2">
      <c r="B9" s="77" t="s">
        <v>185</v>
      </c>
      <c r="C9" s="80">
        <v>-12.628037382748683</v>
      </c>
      <c r="D9" s="80">
        <v>-14.554363716132864</v>
      </c>
      <c r="E9" s="81">
        <v>1900</v>
      </c>
      <c r="G9" s="77"/>
      <c r="H9" s="78"/>
      <c r="I9" s="78"/>
      <c r="J9" s="79"/>
      <c r="N9" s="79"/>
    </row>
    <row r="10" spans="2:14" x14ac:dyDescent="0.2">
      <c r="B10" s="77" t="s">
        <v>186</v>
      </c>
      <c r="C10" s="80">
        <v>-12.741955875752135</v>
      </c>
      <c r="D10" s="80">
        <v>-14.46508065908092</v>
      </c>
      <c r="E10" s="81">
        <v>1800</v>
      </c>
      <c r="G10" s="77"/>
      <c r="H10" s="78"/>
      <c r="I10" s="78"/>
      <c r="J10" s="79"/>
      <c r="N10" s="79"/>
    </row>
    <row r="11" spans="2:14" x14ac:dyDescent="0.2">
      <c r="B11" s="77" t="s">
        <v>187</v>
      </c>
      <c r="C11" s="80">
        <v>-12.698857855021469</v>
      </c>
      <c r="D11" s="80">
        <v>-14.843045600600655</v>
      </c>
      <c r="E11" s="81">
        <v>1700</v>
      </c>
      <c r="G11" s="77"/>
      <c r="H11" s="78"/>
      <c r="I11" s="78"/>
      <c r="J11" s="79"/>
      <c r="N11" s="79"/>
    </row>
    <row r="12" spans="2:14" x14ac:dyDescent="0.2">
      <c r="B12" s="77" t="s">
        <v>188</v>
      </c>
      <c r="C12" s="80">
        <v>-12.746446142792642</v>
      </c>
      <c r="D12" s="80">
        <v>-14.482937270491286</v>
      </c>
      <c r="E12" s="81">
        <v>1600</v>
      </c>
      <c r="G12" s="77"/>
      <c r="H12" s="78"/>
      <c r="I12" s="78"/>
      <c r="J12" s="79"/>
      <c r="N12" s="79"/>
    </row>
    <row r="13" spans="2:14" x14ac:dyDescent="0.2">
      <c r="B13" s="77" t="s">
        <v>189</v>
      </c>
      <c r="C13" s="80">
        <v>-12.410130986979407</v>
      </c>
      <c r="D13" s="80">
        <v>-14.027593679526783</v>
      </c>
      <c r="E13" s="81">
        <v>1500</v>
      </c>
      <c r="G13" s="77"/>
      <c r="H13" s="78"/>
      <c r="I13" s="78"/>
      <c r="J13" s="79"/>
      <c r="N13" s="79"/>
    </row>
    <row r="14" spans="2:14" x14ac:dyDescent="0.2">
      <c r="B14" s="77" t="s">
        <v>190</v>
      </c>
      <c r="C14" s="80">
        <v>-12.358532357729489</v>
      </c>
      <c r="D14" s="80">
        <v>-14.605949482429489</v>
      </c>
      <c r="E14" s="81">
        <v>1400</v>
      </c>
      <c r="G14" s="77"/>
      <c r="H14" s="78"/>
      <c r="I14" s="78"/>
      <c r="J14" s="79"/>
      <c r="N14" s="79"/>
    </row>
    <row r="15" spans="2:14" x14ac:dyDescent="0.2">
      <c r="B15" s="77" t="s">
        <v>191</v>
      </c>
      <c r="C15" s="80">
        <v>-12.88166253998725</v>
      </c>
      <c r="D15" s="80">
        <v>-14.831141192993593</v>
      </c>
      <c r="E15" s="81">
        <v>1350</v>
      </c>
      <c r="G15" s="77"/>
      <c r="H15" s="78"/>
      <c r="I15" s="78"/>
      <c r="J15" s="79"/>
      <c r="N15" s="79"/>
    </row>
    <row r="16" spans="2:14" x14ac:dyDescent="0.2">
      <c r="B16" s="77" t="s">
        <v>192</v>
      </c>
      <c r="C16" s="80">
        <v>-12.919550210309616</v>
      </c>
      <c r="D16" s="80">
        <v>-14.330164039535882</v>
      </c>
      <c r="E16" s="81">
        <v>1300</v>
      </c>
      <c r="G16" s="77"/>
      <c r="H16" s="78"/>
      <c r="I16" s="78"/>
      <c r="J16" s="79"/>
      <c r="N16" s="79"/>
    </row>
    <row r="17" spans="2:14" x14ac:dyDescent="0.2">
      <c r="B17" s="77" t="s">
        <v>193</v>
      </c>
      <c r="C17" s="80">
        <v>-12.620279191777515</v>
      </c>
      <c r="D17" s="80">
        <v>-13.753792304567648</v>
      </c>
      <c r="E17" s="81">
        <v>1250</v>
      </c>
      <c r="G17" s="77"/>
      <c r="H17" s="78"/>
      <c r="I17" s="78"/>
      <c r="J17" s="79"/>
      <c r="N17" s="79"/>
    </row>
    <row r="18" spans="2:14" x14ac:dyDescent="0.2">
      <c r="B18" s="77" t="s">
        <v>194</v>
      </c>
      <c r="C18" s="80">
        <v>-12.35104875875812</v>
      </c>
      <c r="D18" s="80">
        <v>-13.708158742074554</v>
      </c>
      <c r="E18" s="81">
        <v>1200</v>
      </c>
      <c r="G18" s="77"/>
      <c r="H18" s="78"/>
      <c r="I18" s="78"/>
      <c r="J18" s="79"/>
      <c r="N18" s="79"/>
    </row>
    <row r="19" spans="2:14" x14ac:dyDescent="0.2">
      <c r="B19" s="77" t="s">
        <v>195</v>
      </c>
      <c r="C19" s="80">
        <v>-12.257154043452729</v>
      </c>
      <c r="D19" s="80">
        <v>-13.921446045031709</v>
      </c>
      <c r="E19" s="81">
        <v>1150</v>
      </c>
      <c r="G19" s="77"/>
      <c r="H19" s="78"/>
      <c r="I19" s="78"/>
      <c r="J19" s="79"/>
      <c r="N19" s="79"/>
    </row>
    <row r="20" spans="2:14" x14ac:dyDescent="0.2">
      <c r="B20" s="77" t="s">
        <v>196</v>
      </c>
      <c r="C20" s="80">
        <v>-12.399566649978208</v>
      </c>
      <c r="D20" s="80">
        <v>-14.211119963466738</v>
      </c>
      <c r="E20" s="81">
        <v>1100</v>
      </c>
      <c r="G20" s="77"/>
      <c r="H20" s="78"/>
      <c r="I20" s="78"/>
      <c r="J20" s="79"/>
      <c r="N20" s="79"/>
    </row>
    <row r="21" spans="2:14" x14ac:dyDescent="0.2">
      <c r="B21" s="77" t="s">
        <v>197</v>
      </c>
      <c r="C21" s="80">
        <v>-12.345205319274022</v>
      </c>
      <c r="D21" s="80">
        <v>-14.355956922684252</v>
      </c>
      <c r="E21" s="81">
        <v>1050</v>
      </c>
      <c r="G21" s="77"/>
      <c r="H21" s="78"/>
      <c r="I21" s="78"/>
      <c r="J21" s="79"/>
      <c r="N21" s="79"/>
    </row>
    <row r="22" spans="2:14" x14ac:dyDescent="0.2">
      <c r="B22" s="77" t="s">
        <v>198</v>
      </c>
      <c r="C22" s="80">
        <v>-12.307826173095483</v>
      </c>
      <c r="D22" s="80">
        <v>-14.646622875086402</v>
      </c>
      <c r="E22" s="81">
        <v>1000</v>
      </c>
      <c r="G22" s="77"/>
      <c r="H22" s="78"/>
      <c r="I22" s="78"/>
      <c r="J22" s="79"/>
      <c r="N22" s="79"/>
    </row>
    <row r="23" spans="2:14" x14ac:dyDescent="0.2">
      <c r="B23" s="77" t="s">
        <v>199</v>
      </c>
      <c r="C23" s="80">
        <v>-12.308452116903666</v>
      </c>
      <c r="D23" s="80">
        <v>-14.312307428125516</v>
      </c>
      <c r="E23" s="81">
        <v>950</v>
      </c>
      <c r="G23" s="77"/>
      <c r="H23" s="78"/>
      <c r="I23" s="78"/>
      <c r="J23" s="79"/>
      <c r="N23" s="79"/>
    </row>
    <row r="24" spans="2:14" x14ac:dyDescent="0.2">
      <c r="B24" s="77" t="s">
        <v>200</v>
      </c>
      <c r="C24" s="80">
        <v>-11.79043125606125</v>
      </c>
      <c r="D24" s="80">
        <v>-13.849027565423009</v>
      </c>
      <c r="E24" s="81">
        <v>900</v>
      </c>
      <c r="G24" s="77"/>
      <c r="H24" s="78"/>
      <c r="I24" s="78"/>
      <c r="J24" s="79"/>
      <c r="N24" s="79"/>
    </row>
    <row r="25" spans="2:14" x14ac:dyDescent="0.2">
      <c r="B25" s="77" t="s">
        <v>217</v>
      </c>
      <c r="C25" s="80">
        <v>-11.336842433178962</v>
      </c>
      <c r="D25" s="80">
        <v>-14.012713170018239</v>
      </c>
      <c r="E25" s="81">
        <v>800</v>
      </c>
      <c r="G25" s="77"/>
      <c r="H25" s="78"/>
      <c r="I25" s="78"/>
      <c r="J25" s="79"/>
      <c r="N25" s="79"/>
    </row>
    <row r="26" spans="2:14" x14ac:dyDescent="0.2">
      <c r="B26" s="77" t="s">
        <v>201</v>
      </c>
      <c r="C26" s="80">
        <v>-10.974895412857641</v>
      </c>
      <c r="D26" s="80">
        <v>-13.884740788243855</v>
      </c>
      <c r="E26" s="81">
        <v>750</v>
      </c>
      <c r="G26" s="77"/>
      <c r="H26" s="78"/>
      <c r="I26" s="78"/>
      <c r="J26" s="79"/>
      <c r="N26" s="79"/>
    </row>
    <row r="27" spans="2:14" x14ac:dyDescent="0.2">
      <c r="B27" s="77" t="s">
        <v>202</v>
      </c>
      <c r="C27" s="80">
        <v>-9.2394846557295729</v>
      </c>
      <c r="D27" s="80">
        <v>-12.470100350955201</v>
      </c>
      <c r="E27" s="81">
        <v>700</v>
      </c>
      <c r="G27" s="77"/>
      <c r="H27" s="78"/>
      <c r="I27" s="78"/>
      <c r="J27" s="79"/>
      <c r="N27" s="79"/>
    </row>
    <row r="28" spans="2:14" x14ac:dyDescent="0.2">
      <c r="B28" s="77" t="s">
        <v>203</v>
      </c>
      <c r="C28" s="80">
        <v>-9.0546324517051442</v>
      </c>
      <c r="D28" s="80">
        <v>-12.866913937852425</v>
      </c>
      <c r="E28" s="81">
        <v>650</v>
      </c>
      <c r="G28" s="77"/>
      <c r="H28" s="78"/>
      <c r="I28" s="78"/>
      <c r="J28" s="79"/>
      <c r="N28" s="79"/>
    </row>
    <row r="29" spans="2:14" x14ac:dyDescent="0.2">
      <c r="B29" s="77" t="s">
        <v>204</v>
      </c>
      <c r="C29" s="80">
        <v>-9.8674194704737452</v>
      </c>
      <c r="D29" s="80">
        <v>-13.24686294730652</v>
      </c>
      <c r="E29" s="81">
        <v>600</v>
      </c>
      <c r="G29" s="77"/>
      <c r="H29" s="78"/>
      <c r="I29" s="78"/>
      <c r="J29" s="79"/>
      <c r="N29" s="79"/>
    </row>
    <row r="30" spans="2:14" x14ac:dyDescent="0.2">
      <c r="B30" s="77" t="s">
        <v>205</v>
      </c>
      <c r="C30" s="80">
        <v>-9.088444444444443</v>
      </c>
      <c r="D30" s="80">
        <v>-13.601398597328838</v>
      </c>
      <c r="E30" s="81">
        <v>550</v>
      </c>
      <c r="G30" s="77"/>
      <c r="H30" s="78"/>
      <c r="I30" s="78"/>
      <c r="J30" s="79"/>
      <c r="N30" s="79"/>
    </row>
    <row r="31" spans="2:14" x14ac:dyDescent="0.2">
      <c r="B31" s="77" t="s">
        <v>206</v>
      </c>
      <c r="C31" s="80">
        <v>-8.583444444444444</v>
      </c>
      <c r="D31" s="80">
        <v>-13.200579031305059</v>
      </c>
      <c r="E31" s="81">
        <v>500</v>
      </c>
      <c r="G31" s="77"/>
      <c r="H31" s="78"/>
      <c r="I31" s="78"/>
      <c r="J31" s="79"/>
      <c r="N31" s="79"/>
    </row>
    <row r="32" spans="2:14" x14ac:dyDescent="0.2">
      <c r="B32" s="77" t="s">
        <v>207</v>
      </c>
      <c r="C32" s="80">
        <v>-8.926444444444444</v>
      </c>
      <c r="D32" s="80">
        <v>-13.540808838811866</v>
      </c>
      <c r="E32" s="81">
        <v>450</v>
      </c>
      <c r="G32" s="77"/>
      <c r="H32" s="78"/>
      <c r="I32" s="78"/>
      <c r="J32" s="79"/>
      <c r="N32" s="79"/>
    </row>
    <row r="33" spans="2:14" x14ac:dyDescent="0.2">
      <c r="B33" s="77" t="s">
        <v>208</v>
      </c>
      <c r="C33" s="80">
        <v>-8.0124444444444443</v>
      </c>
      <c r="D33" s="80">
        <v>-12.584450251131928</v>
      </c>
      <c r="E33" s="81">
        <v>400</v>
      </c>
      <c r="G33" s="77"/>
      <c r="H33" s="78"/>
      <c r="I33" s="78"/>
      <c r="J33" s="79"/>
      <c r="N33" s="79"/>
    </row>
    <row r="34" spans="2:14" x14ac:dyDescent="0.2">
      <c r="B34" s="77" t="s">
        <v>209</v>
      </c>
      <c r="C34" s="80">
        <v>-7.8784444444444448</v>
      </c>
      <c r="D34" s="80">
        <v>-12.435607312787859</v>
      </c>
      <c r="E34" s="81">
        <v>350</v>
      </c>
      <c r="G34" s="77"/>
      <c r="H34" s="78"/>
      <c r="I34" s="78"/>
      <c r="J34" s="79"/>
      <c r="N34" s="79"/>
    </row>
    <row r="35" spans="2:14" x14ac:dyDescent="0.2">
      <c r="B35" s="77" t="s">
        <v>210</v>
      </c>
      <c r="C35" s="80">
        <v>-7.6894444444444447</v>
      </c>
      <c r="D35" s="80">
        <v>-12.033795712796843</v>
      </c>
      <c r="E35" s="81">
        <v>300</v>
      </c>
      <c r="G35" s="77"/>
      <c r="H35" s="78"/>
      <c r="I35" s="78"/>
      <c r="J35" s="79"/>
      <c r="N35" s="79"/>
    </row>
    <row r="36" spans="2:14" x14ac:dyDescent="0.2">
      <c r="B36" s="77" t="s">
        <v>211</v>
      </c>
      <c r="C36" s="80">
        <v>-7.9174444444444445</v>
      </c>
      <c r="D36" s="80">
        <v>-12.3391529584196</v>
      </c>
      <c r="E36" s="81">
        <v>250</v>
      </c>
      <c r="G36" s="77"/>
      <c r="H36" s="78"/>
      <c r="I36" s="78"/>
      <c r="J36" s="79"/>
      <c r="N36" s="79"/>
    </row>
    <row r="37" spans="2:14" x14ac:dyDescent="0.2">
      <c r="B37" s="77" t="s">
        <v>212</v>
      </c>
      <c r="C37" s="80">
        <v>-8.0044444444444434</v>
      </c>
      <c r="D37" s="80">
        <v>-12.218086971158371</v>
      </c>
      <c r="E37" s="81">
        <v>200</v>
      </c>
      <c r="G37" s="77"/>
      <c r="H37" s="78"/>
      <c r="I37" s="78"/>
      <c r="J37" s="79"/>
      <c r="N37" s="79"/>
    </row>
    <row r="38" spans="2:14" x14ac:dyDescent="0.2">
      <c r="B38" s="77" t="s">
        <v>213</v>
      </c>
      <c r="C38" s="80">
        <v>-8.4614444444444441</v>
      </c>
      <c r="D38" s="80">
        <v>-12.593037967518674</v>
      </c>
      <c r="E38" s="81">
        <v>150</v>
      </c>
      <c r="G38" s="77"/>
      <c r="H38" s="78"/>
      <c r="I38" s="78"/>
      <c r="J38" s="79"/>
      <c r="N38" s="79"/>
    </row>
    <row r="39" spans="2:14" x14ac:dyDescent="0.2">
      <c r="B39" s="77" t="s">
        <v>214</v>
      </c>
      <c r="C39" s="80">
        <v>-8.6014444444444429</v>
      </c>
      <c r="D39" s="80">
        <v>-12.493796727536758</v>
      </c>
      <c r="E39" s="81">
        <v>100</v>
      </c>
      <c r="G39" s="77"/>
      <c r="H39" s="78"/>
      <c r="I39" s="78"/>
      <c r="J39" s="79"/>
      <c r="N39" s="79"/>
    </row>
    <row r="40" spans="2:14" x14ac:dyDescent="0.2">
      <c r="B40" s="77" t="s">
        <v>215</v>
      </c>
      <c r="C40" s="80">
        <v>-8.8194444444444429</v>
      </c>
      <c r="D40" s="80">
        <v>-11.597952211858685</v>
      </c>
      <c r="E40" s="81">
        <v>50</v>
      </c>
      <c r="G40" s="77"/>
      <c r="H40" s="78"/>
      <c r="I40" s="78"/>
      <c r="J40" s="79"/>
      <c r="N40" s="79"/>
    </row>
    <row r="41" spans="2:14" x14ac:dyDescent="0.2">
      <c r="B41" s="82" t="s">
        <v>216</v>
      </c>
      <c r="C41" s="83">
        <v>-9.6304444444444428</v>
      </c>
      <c r="D41" s="83">
        <v>-11.679261153915014</v>
      </c>
      <c r="E41" s="84">
        <v>0</v>
      </c>
      <c r="G41" s="77"/>
      <c r="H41" s="78"/>
      <c r="I41" s="78"/>
      <c r="J41" s="79"/>
      <c r="N41" s="79"/>
    </row>
    <row r="42" spans="2:14" x14ac:dyDescent="0.2">
      <c r="B42" s="85"/>
      <c r="C42" s="86"/>
      <c r="D42" s="86"/>
      <c r="E42" s="87"/>
      <c r="H42" s="73"/>
      <c r="I42" s="73"/>
    </row>
    <row r="43" spans="2:14" x14ac:dyDescent="0.2">
      <c r="B43" s="88"/>
      <c r="C43" s="89"/>
      <c r="D43" s="86"/>
      <c r="E43" s="90"/>
      <c r="H43" s="73"/>
      <c r="I43" s="73"/>
    </row>
    <row r="44" spans="2:14" x14ac:dyDescent="0.2">
      <c r="B44" s="88"/>
      <c r="C44" s="89"/>
      <c r="D44" s="86"/>
      <c r="E44" s="90"/>
      <c r="H44" s="73"/>
      <c r="I44" s="73"/>
    </row>
    <row r="45" spans="2:14" x14ac:dyDescent="0.2">
      <c r="B45" s="85"/>
      <c r="C45" s="86"/>
      <c r="D45" s="86"/>
      <c r="E45" s="90"/>
      <c r="H45" s="73"/>
      <c r="I45" s="73"/>
    </row>
    <row r="46" spans="2:14" x14ac:dyDescent="0.2">
      <c r="B46" s="85"/>
      <c r="C46" s="86"/>
      <c r="D46" s="86"/>
      <c r="E46" s="90"/>
      <c r="H46" s="73"/>
      <c r="I46" s="73"/>
    </row>
    <row r="47" spans="2:14" x14ac:dyDescent="0.2">
      <c r="H47" s="73"/>
      <c r="I47" s="73"/>
    </row>
    <row r="48" spans="2:14" x14ac:dyDescent="0.2">
      <c r="H48" s="73"/>
      <c r="I48" s="73"/>
    </row>
    <row r="49" spans="8:9" x14ac:dyDescent="0.2">
      <c r="H49" s="73"/>
      <c r="I49" s="73"/>
    </row>
    <row r="50" spans="8:9" x14ac:dyDescent="0.2">
      <c r="H50" s="73"/>
      <c r="I50" s="73"/>
    </row>
    <row r="51" spans="8:9" x14ac:dyDescent="0.2">
      <c r="H51" s="73"/>
      <c r="I51" s="73"/>
    </row>
    <row r="52" spans="8:9" x14ac:dyDescent="0.2">
      <c r="H52" s="73"/>
      <c r="I52" s="73"/>
    </row>
    <row r="53" spans="8:9" x14ac:dyDescent="0.2">
      <c r="H53" s="73"/>
      <c r="I53" s="73"/>
    </row>
    <row r="54" spans="8:9" x14ac:dyDescent="0.2">
      <c r="H54" s="73"/>
      <c r="I54" s="73"/>
    </row>
    <row r="55" spans="8:9" x14ac:dyDescent="0.2">
      <c r="H55" s="73"/>
      <c r="I55" s="73"/>
    </row>
    <row r="56" spans="8:9" x14ac:dyDescent="0.2">
      <c r="H56" s="73"/>
      <c r="I56" s="73"/>
    </row>
    <row r="57" spans="8:9" x14ac:dyDescent="0.2">
      <c r="H57" s="73"/>
      <c r="I57" s="73"/>
    </row>
    <row r="58" spans="8:9" x14ac:dyDescent="0.2">
      <c r="H58" s="73"/>
      <c r="I58" s="73"/>
    </row>
    <row r="59" spans="8:9" x14ac:dyDescent="0.2">
      <c r="H59" s="73"/>
      <c r="I59" s="73"/>
    </row>
    <row r="60" spans="8:9" x14ac:dyDescent="0.2">
      <c r="H60" s="73"/>
      <c r="I60" s="73"/>
    </row>
    <row r="61" spans="8:9" x14ac:dyDescent="0.2">
      <c r="H61" s="73"/>
      <c r="I61" s="73"/>
    </row>
    <row r="62" spans="8:9" x14ac:dyDescent="0.2">
      <c r="H62" s="73"/>
      <c r="I62" s="73"/>
    </row>
    <row r="63" spans="8:9" x14ac:dyDescent="0.2">
      <c r="H63" s="73"/>
      <c r="I63" s="73"/>
    </row>
  </sheetData>
  <mergeCells count="1">
    <mergeCell ref="B1:E1"/>
  </mergeCells>
  <phoneticPr fontId="6" type="noConversion"/>
  <pageMargins left="1.25" right="1.25" top="1" bottom="1" header="0.5" footer="0.5"/>
  <pageSetup firstPageNumber="301" orientation="portrait" useFirstPageNumber="1" horizontalDpi="4294967292" verticalDpi="4294967292"/>
  <headerFooter>
    <oddHeader>&amp;R&amp;"Times New Roman,Regular"&amp;K000000&amp;P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05"/>
  <sheetViews>
    <sheetView zoomScaleNormal="125" zoomScalePageLayoutView="125" workbookViewId="0">
      <selection activeCell="I12" sqref="I12"/>
    </sheetView>
  </sheetViews>
  <sheetFormatPr baseColWidth="10" defaultRowHeight="16" x14ac:dyDescent="0.2"/>
  <cols>
    <col min="1" max="1" width="15.33203125" style="5" customWidth="1"/>
    <col min="2" max="2" width="6.1640625" style="9" customWidth="1"/>
    <col min="3" max="4" width="8" style="6" customWidth="1"/>
    <col min="5" max="5" width="9" style="9" customWidth="1"/>
    <col min="6" max="6" width="12.33203125" style="9" customWidth="1"/>
    <col min="7" max="7" width="5.33203125" style="8" customWidth="1"/>
    <col min="8" max="8" width="10.6640625" style="18" customWidth="1"/>
    <col min="9" max="16384" width="10.83203125" style="55"/>
  </cols>
  <sheetData>
    <row r="1" spans="1:14" x14ac:dyDescent="0.2">
      <c r="A1" s="200" t="s">
        <v>408</v>
      </c>
      <c r="B1" s="200"/>
      <c r="C1" s="212"/>
      <c r="D1" s="212"/>
      <c r="E1" s="212"/>
      <c r="F1" s="212"/>
      <c r="G1" s="63"/>
      <c r="H1" s="46"/>
    </row>
    <row r="2" spans="1:14" x14ac:dyDescent="0.2">
      <c r="A2" s="1" t="s">
        <v>49</v>
      </c>
      <c r="B2" s="28"/>
      <c r="C2" s="46"/>
      <c r="D2" s="46"/>
      <c r="E2" s="46"/>
      <c r="F2" s="46"/>
      <c r="G2" s="63"/>
      <c r="H2" s="46"/>
    </row>
    <row r="3" spans="1:14" x14ac:dyDescent="0.2">
      <c r="A3" s="31"/>
      <c r="B3" s="28"/>
      <c r="C3" s="63"/>
      <c r="D3" s="63"/>
      <c r="E3" s="63"/>
      <c r="F3" s="63"/>
      <c r="G3" s="95"/>
      <c r="H3" s="96"/>
    </row>
    <row r="4" spans="1:14" x14ac:dyDescent="0.2">
      <c r="A4" s="65"/>
      <c r="B4" s="97"/>
      <c r="C4" s="210" t="s">
        <v>240</v>
      </c>
      <c r="D4" s="211"/>
      <c r="E4" s="68" t="s">
        <v>241</v>
      </c>
      <c r="F4" s="67"/>
      <c r="K4" s="20"/>
    </row>
    <row r="5" spans="1:14" ht="18" x14ac:dyDescent="0.2">
      <c r="A5" s="69" t="s">
        <v>242</v>
      </c>
      <c r="B5" s="98" t="s">
        <v>76</v>
      </c>
      <c r="C5" s="99" t="s">
        <v>45</v>
      </c>
      <c r="D5" s="100" t="s">
        <v>46</v>
      </c>
      <c r="E5" s="71" t="s">
        <v>43</v>
      </c>
      <c r="F5" s="92" t="s">
        <v>74</v>
      </c>
      <c r="K5" s="20"/>
    </row>
    <row r="6" spans="1:14" x14ac:dyDescent="0.2">
      <c r="A6" s="101" t="s">
        <v>37</v>
      </c>
      <c r="B6" s="101"/>
      <c r="C6" s="102"/>
      <c r="D6" s="103"/>
      <c r="E6" s="104"/>
      <c r="F6" s="103"/>
      <c r="I6" s="105"/>
      <c r="K6" s="20"/>
      <c r="L6" s="21"/>
      <c r="M6" s="106"/>
      <c r="N6" s="107"/>
    </row>
    <row r="7" spans="1:14" x14ac:dyDescent="0.2">
      <c r="A7" s="108" t="s">
        <v>59</v>
      </c>
      <c r="B7" s="109">
        <v>1</v>
      </c>
      <c r="C7" s="110">
        <v>-10.172570541016169</v>
      </c>
      <c r="D7" s="110">
        <v>-10.587409845633195</v>
      </c>
      <c r="E7" s="111">
        <v>226.31579081200002</v>
      </c>
      <c r="F7" s="103"/>
      <c r="I7" s="105"/>
      <c r="K7" s="20"/>
      <c r="L7" s="21"/>
      <c r="M7" s="21"/>
      <c r="N7" s="107"/>
    </row>
    <row r="8" spans="1:14" x14ac:dyDescent="0.2">
      <c r="A8" s="108" t="s">
        <v>60</v>
      </c>
      <c r="B8" s="109">
        <v>2</v>
      </c>
      <c r="C8" s="110">
        <v>-7.447054561092278</v>
      </c>
      <c r="D8" s="110">
        <v>-10.772582598532599</v>
      </c>
      <c r="E8" s="111">
        <v>373.68420410166664</v>
      </c>
      <c r="F8" s="103"/>
      <c r="I8" s="105"/>
      <c r="K8" s="20"/>
      <c r="L8" s="21"/>
      <c r="M8" s="21"/>
      <c r="N8" s="107"/>
    </row>
    <row r="9" spans="1:14" x14ac:dyDescent="0.2">
      <c r="A9" s="108" t="s">
        <v>61</v>
      </c>
      <c r="B9" s="109">
        <v>3</v>
      </c>
      <c r="C9" s="110">
        <v>-6.3578462599033188</v>
      </c>
      <c r="D9" s="110">
        <v>-10.746133150209436</v>
      </c>
      <c r="E9" s="111">
        <v>589.47367350266666</v>
      </c>
      <c r="F9" s="103"/>
      <c r="I9" s="105"/>
      <c r="K9" s="20"/>
      <c r="L9" s="21"/>
      <c r="M9" s="106"/>
      <c r="N9" s="107"/>
    </row>
    <row r="10" spans="1:14" x14ac:dyDescent="0.2">
      <c r="A10" s="108" t="s">
        <v>62</v>
      </c>
      <c r="B10" s="109">
        <v>4</v>
      </c>
      <c r="C10" s="110">
        <v>-6.2285705939647809</v>
      </c>
      <c r="D10" s="110">
        <v>-11.188471647437792</v>
      </c>
      <c r="E10" s="111">
        <v>705.26316324866673</v>
      </c>
      <c r="F10" s="112"/>
      <c r="I10" s="105"/>
      <c r="K10" s="20"/>
      <c r="L10" s="21"/>
      <c r="M10" s="21"/>
      <c r="N10" s="107"/>
    </row>
    <row r="11" spans="1:14" x14ac:dyDescent="0.2">
      <c r="A11" s="108" t="s">
        <v>63</v>
      </c>
      <c r="B11" s="109">
        <v>5</v>
      </c>
      <c r="C11" s="110">
        <v>-12.083133337632718</v>
      </c>
      <c r="D11" s="110">
        <v>-14.25771333909748</v>
      </c>
      <c r="E11" s="111">
        <v>913.15789794900002</v>
      </c>
      <c r="F11" s="103"/>
      <c r="I11" s="105"/>
      <c r="K11" s="20"/>
      <c r="L11" s="21"/>
      <c r="M11" s="21"/>
      <c r="N11" s="107"/>
    </row>
    <row r="12" spans="1:14" x14ac:dyDescent="0.2">
      <c r="A12" s="108" t="s">
        <v>64</v>
      </c>
      <c r="B12" s="109">
        <v>6</v>
      </c>
      <c r="C12" s="110">
        <v>-12.254576899929251</v>
      </c>
      <c r="D12" s="110">
        <v>-13.237354627578577</v>
      </c>
      <c r="E12" s="111">
        <v>1100</v>
      </c>
      <c r="F12" s="103"/>
      <c r="I12" s="105"/>
      <c r="K12" s="20"/>
      <c r="L12" s="21"/>
      <c r="M12" s="106"/>
      <c r="N12" s="107"/>
    </row>
    <row r="13" spans="1:14" x14ac:dyDescent="0.2">
      <c r="A13" s="108" t="s">
        <v>65</v>
      </c>
      <c r="B13" s="109">
        <v>7</v>
      </c>
      <c r="C13" s="110">
        <v>-12.169757541229387</v>
      </c>
      <c r="D13" s="110">
        <v>-14.257661300603411</v>
      </c>
      <c r="E13" s="111">
        <v>1268.4210205080001</v>
      </c>
      <c r="F13" s="103"/>
      <c r="I13" s="105"/>
      <c r="K13" s="20"/>
      <c r="L13" s="21"/>
      <c r="M13" s="21"/>
      <c r="N13" s="107"/>
    </row>
    <row r="14" spans="1:14" x14ac:dyDescent="0.2">
      <c r="A14" s="108" t="s">
        <v>66</v>
      </c>
      <c r="B14" s="109">
        <v>8</v>
      </c>
      <c r="C14" s="110">
        <v>-12.453695482877544</v>
      </c>
      <c r="D14" s="110">
        <v>-14.388481747241359</v>
      </c>
      <c r="E14" s="111">
        <v>1447.3684082030002</v>
      </c>
      <c r="F14" s="103"/>
      <c r="I14" s="105"/>
      <c r="K14" s="20"/>
      <c r="L14" s="21"/>
      <c r="M14" s="21"/>
      <c r="N14" s="107"/>
    </row>
    <row r="15" spans="1:14" x14ac:dyDescent="0.2">
      <c r="A15" s="108" t="s">
        <v>67</v>
      </c>
      <c r="B15" s="109">
        <v>9</v>
      </c>
      <c r="C15" s="110">
        <v>-12.852049089161142</v>
      </c>
      <c r="D15" s="110">
        <v>-14.267730806826853</v>
      </c>
      <c r="E15" s="111">
        <v>1663.1578776043334</v>
      </c>
      <c r="F15" s="103"/>
      <c r="I15" s="105"/>
      <c r="K15" s="20"/>
      <c r="L15" s="21"/>
      <c r="M15" s="106"/>
      <c r="N15" s="107"/>
    </row>
    <row r="16" spans="1:14" x14ac:dyDescent="0.2">
      <c r="A16" s="108" t="s">
        <v>68</v>
      </c>
      <c r="B16" s="109">
        <v>10</v>
      </c>
      <c r="C16" s="110">
        <v>-13.524762889179504</v>
      </c>
      <c r="D16" s="110">
        <v>-14.584642208327791</v>
      </c>
      <c r="E16" s="111">
        <v>1842.1052652993333</v>
      </c>
      <c r="F16" s="103"/>
      <c r="I16" s="105"/>
      <c r="K16" s="20"/>
      <c r="L16" s="21"/>
      <c r="M16" s="21"/>
      <c r="N16" s="107"/>
    </row>
    <row r="17" spans="1:14" x14ac:dyDescent="0.2">
      <c r="A17" s="108" t="s">
        <v>69</v>
      </c>
      <c r="B17" s="109">
        <v>11</v>
      </c>
      <c r="C17" s="110">
        <v>-14.13459402713951</v>
      </c>
      <c r="D17" s="110">
        <v>-14.423039223441057</v>
      </c>
      <c r="E17" s="111">
        <v>2094.7368164059999</v>
      </c>
      <c r="F17" s="103" t="s">
        <v>70</v>
      </c>
      <c r="I17" s="105"/>
      <c r="K17" s="20"/>
      <c r="L17" s="21"/>
      <c r="M17" s="21"/>
      <c r="N17" s="107"/>
    </row>
    <row r="18" spans="1:14" x14ac:dyDescent="0.2">
      <c r="A18" s="108" t="s">
        <v>71</v>
      </c>
      <c r="B18" s="109">
        <v>12</v>
      </c>
      <c r="C18" s="110">
        <v>-15.277534208431801</v>
      </c>
      <c r="D18" s="110">
        <v>-15.438670864224692</v>
      </c>
      <c r="E18" s="111">
        <v>2368.4211425779999</v>
      </c>
      <c r="F18" s="103" t="s">
        <v>72</v>
      </c>
      <c r="I18" s="105"/>
      <c r="K18" s="20"/>
      <c r="L18" s="21"/>
      <c r="M18" s="106"/>
      <c r="N18" s="107"/>
    </row>
    <row r="19" spans="1:14" x14ac:dyDescent="0.2">
      <c r="A19" s="108" t="s">
        <v>73</v>
      </c>
      <c r="B19" s="109">
        <v>13</v>
      </c>
      <c r="C19" s="110">
        <v>-18.0811176683703</v>
      </c>
      <c r="D19" s="110">
        <v>-14.255368748408683</v>
      </c>
      <c r="E19" s="111">
        <v>2652.6315917970001</v>
      </c>
      <c r="F19" s="103" t="s">
        <v>72</v>
      </c>
      <c r="I19" s="105"/>
      <c r="K19" s="21"/>
      <c r="L19" s="21"/>
      <c r="M19" s="21"/>
      <c r="N19" s="107"/>
    </row>
    <row r="20" spans="1:14" ht="9" customHeight="1" x14ac:dyDescent="0.2">
      <c r="A20" s="1"/>
      <c r="B20" s="10"/>
      <c r="C20" s="22"/>
      <c r="D20" s="22"/>
      <c r="E20" s="23"/>
      <c r="F20" s="16"/>
      <c r="K20" s="20"/>
      <c r="L20" s="21"/>
      <c r="M20" s="21"/>
      <c r="N20" s="106"/>
    </row>
    <row r="21" spans="1:14" x14ac:dyDescent="0.2">
      <c r="A21" s="101" t="s">
        <v>36</v>
      </c>
      <c r="B21" s="101"/>
      <c r="C21" s="110"/>
      <c r="D21" s="113"/>
      <c r="E21" s="111"/>
      <c r="F21" s="16"/>
      <c r="K21" s="21"/>
      <c r="L21" s="21"/>
      <c r="M21" s="21"/>
      <c r="N21" s="106"/>
    </row>
    <row r="22" spans="1:14" x14ac:dyDescent="0.2">
      <c r="A22" s="108" t="s">
        <v>233</v>
      </c>
      <c r="B22" s="109">
        <v>1</v>
      </c>
      <c r="C22" s="110">
        <v>-3.0685449154144582</v>
      </c>
      <c r="D22" s="110">
        <v>-9.2694029275854302</v>
      </c>
      <c r="E22" s="111">
        <v>163.15789286266667</v>
      </c>
      <c r="F22" s="16"/>
      <c r="K22" s="20"/>
      <c r="L22" s="21"/>
      <c r="M22" s="106"/>
      <c r="N22" s="114"/>
    </row>
    <row r="23" spans="1:14" x14ac:dyDescent="0.2">
      <c r="A23" s="108" t="s">
        <v>234</v>
      </c>
      <c r="B23" s="109">
        <v>2</v>
      </c>
      <c r="C23" s="110">
        <v>-3.1682808804895175</v>
      </c>
      <c r="D23" s="110">
        <v>-10.028527499871421</v>
      </c>
      <c r="E23" s="111">
        <v>428.94737243650002</v>
      </c>
      <c r="F23" s="16"/>
      <c r="K23" s="20"/>
      <c r="L23" s="21"/>
      <c r="M23" s="21"/>
      <c r="N23" s="114"/>
    </row>
    <row r="24" spans="1:14" x14ac:dyDescent="0.2">
      <c r="A24" s="108" t="s">
        <v>235</v>
      </c>
      <c r="B24" s="109">
        <v>3</v>
      </c>
      <c r="C24" s="110">
        <v>-5.0920319873616897</v>
      </c>
      <c r="D24" s="110">
        <v>-10.098070782473398</v>
      </c>
      <c r="E24" s="111">
        <v>576.31579589850003</v>
      </c>
      <c r="F24" s="16"/>
      <c r="K24" s="20"/>
      <c r="L24" s="21"/>
      <c r="M24" s="21"/>
      <c r="N24" s="114"/>
    </row>
    <row r="25" spans="1:14" x14ac:dyDescent="0.2">
      <c r="A25" s="108" t="s">
        <v>236</v>
      </c>
      <c r="B25" s="109">
        <v>4</v>
      </c>
      <c r="C25" s="110">
        <v>-9.4504878842279769</v>
      </c>
      <c r="D25" s="110">
        <v>-9.1924841482793607</v>
      </c>
      <c r="E25" s="111">
        <v>728.94735717749995</v>
      </c>
      <c r="F25" s="16"/>
      <c r="K25" s="20"/>
      <c r="L25" s="21"/>
      <c r="M25" s="106"/>
      <c r="N25" s="114"/>
    </row>
    <row r="26" spans="1:14" x14ac:dyDescent="0.2">
      <c r="A26" s="108" t="s">
        <v>237</v>
      </c>
      <c r="B26" s="109">
        <v>5</v>
      </c>
      <c r="C26" s="110">
        <v>-11.296943136663858</v>
      </c>
      <c r="D26" s="110">
        <v>-10.095284779375676</v>
      </c>
      <c r="E26" s="111">
        <v>944.73684692400002</v>
      </c>
      <c r="F26" s="16"/>
      <c r="K26" s="20"/>
      <c r="L26" s="21"/>
      <c r="M26" s="21"/>
      <c r="N26" s="114"/>
    </row>
    <row r="27" spans="1:14" x14ac:dyDescent="0.2">
      <c r="A27" s="108" t="s">
        <v>238</v>
      </c>
      <c r="B27" s="109">
        <v>6</v>
      </c>
      <c r="C27" s="110">
        <v>-10.425725346505949</v>
      </c>
      <c r="D27" s="110">
        <v>-10.783220799364932</v>
      </c>
      <c r="E27" s="111">
        <v>1065.789428711</v>
      </c>
      <c r="F27" s="16"/>
      <c r="K27" s="20"/>
      <c r="L27" s="21"/>
      <c r="M27" s="21"/>
      <c r="N27" s="114"/>
    </row>
    <row r="28" spans="1:14" x14ac:dyDescent="0.2">
      <c r="A28" s="108" t="s">
        <v>239</v>
      </c>
      <c r="B28" s="109">
        <v>7</v>
      </c>
      <c r="C28" s="110">
        <v>-7.678050884005911</v>
      </c>
      <c r="D28" s="110">
        <v>-12.371346716307228</v>
      </c>
      <c r="E28" s="111">
        <v>1239.4736938475</v>
      </c>
      <c r="F28" s="16"/>
      <c r="K28" s="20"/>
      <c r="L28" s="21"/>
      <c r="M28" s="106"/>
      <c r="N28" s="114"/>
    </row>
    <row r="29" spans="1:14" x14ac:dyDescent="0.2">
      <c r="A29" s="108" t="s">
        <v>52</v>
      </c>
      <c r="B29" s="109">
        <v>8</v>
      </c>
      <c r="C29" s="110">
        <v>-7.797465825558259</v>
      </c>
      <c r="D29" s="110">
        <v>-12.119315863344054</v>
      </c>
      <c r="E29" s="111">
        <v>1368.4210205079999</v>
      </c>
      <c r="F29" s="16"/>
      <c r="K29" s="20"/>
      <c r="L29" s="21"/>
      <c r="M29" s="21"/>
      <c r="N29" s="114"/>
    </row>
    <row r="30" spans="1:14" x14ac:dyDescent="0.2">
      <c r="A30" s="108" t="s">
        <v>53</v>
      </c>
      <c r="B30" s="109">
        <v>9</v>
      </c>
      <c r="C30" s="110">
        <v>-7.2070290696816794</v>
      </c>
      <c r="D30" s="110">
        <v>-11.330250513421019</v>
      </c>
      <c r="E30" s="111">
        <v>1518.4210205079999</v>
      </c>
      <c r="F30" s="16"/>
      <c r="K30" s="20"/>
      <c r="L30" s="21"/>
      <c r="M30" s="21"/>
      <c r="N30" s="114"/>
    </row>
    <row r="31" spans="1:14" x14ac:dyDescent="0.2">
      <c r="A31" s="108" t="s">
        <v>54</v>
      </c>
      <c r="B31" s="109">
        <v>10</v>
      </c>
      <c r="C31" s="110">
        <v>-6.4741767542730946</v>
      </c>
      <c r="D31" s="110">
        <v>-10.759935402366759</v>
      </c>
      <c r="E31" s="111">
        <v>1734.210571289</v>
      </c>
      <c r="F31" s="16"/>
      <c r="K31" s="20"/>
      <c r="L31" s="21"/>
      <c r="M31" s="106"/>
      <c r="N31" s="114"/>
    </row>
    <row r="32" spans="1:14" x14ac:dyDescent="0.2">
      <c r="A32" s="108" t="s">
        <v>55</v>
      </c>
      <c r="B32" s="109">
        <v>11</v>
      </c>
      <c r="C32" s="110">
        <v>-11.506746311955474</v>
      </c>
      <c r="D32" s="110">
        <v>-14.12273801180117</v>
      </c>
      <c r="E32" s="111">
        <v>1902.6315917970001</v>
      </c>
      <c r="F32" s="16"/>
      <c r="K32" s="20"/>
      <c r="L32" s="21"/>
      <c r="M32" s="21"/>
      <c r="N32" s="114"/>
    </row>
    <row r="33" spans="1:14" x14ac:dyDescent="0.2">
      <c r="A33" s="108" t="s">
        <v>56</v>
      </c>
      <c r="B33" s="109">
        <v>12</v>
      </c>
      <c r="C33" s="110">
        <v>-12.608082590156554</v>
      </c>
      <c r="D33" s="110">
        <v>-14.049216139926896</v>
      </c>
      <c r="E33" s="111">
        <v>2057.8947753906668</v>
      </c>
      <c r="F33" s="16"/>
      <c r="K33" s="20"/>
      <c r="L33" s="21"/>
      <c r="M33" s="21"/>
      <c r="N33" s="114"/>
    </row>
    <row r="34" spans="1:14" x14ac:dyDescent="0.2">
      <c r="A34" s="108" t="s">
        <v>57</v>
      </c>
      <c r="B34" s="109">
        <v>13</v>
      </c>
      <c r="C34" s="110">
        <v>-13.807319019760518</v>
      </c>
      <c r="D34" s="110">
        <v>-13.835702326093314</v>
      </c>
      <c r="E34" s="111">
        <v>2265.7895507809999</v>
      </c>
      <c r="F34" s="16"/>
      <c r="K34" s="20"/>
      <c r="L34" s="21"/>
      <c r="M34" s="106"/>
      <c r="N34" s="114"/>
    </row>
    <row r="35" spans="1:14" x14ac:dyDescent="0.2">
      <c r="A35" s="108" t="s">
        <v>58</v>
      </c>
      <c r="B35" s="109">
        <v>14</v>
      </c>
      <c r="C35" s="110">
        <v>-17.138463901569523</v>
      </c>
      <c r="D35" s="110">
        <v>-16.046902550227202</v>
      </c>
      <c r="E35" s="111">
        <v>2800</v>
      </c>
      <c r="F35" s="16" t="s">
        <v>75</v>
      </c>
      <c r="K35" s="20"/>
      <c r="L35" s="21"/>
      <c r="M35" s="106"/>
      <c r="N35" s="114"/>
    </row>
    <row r="36" spans="1:14" ht="8" customHeight="1" x14ac:dyDescent="0.2">
      <c r="A36" s="1"/>
      <c r="B36" s="10"/>
      <c r="C36" s="22"/>
      <c r="D36" s="22"/>
      <c r="E36" s="23"/>
      <c r="F36" s="16"/>
      <c r="K36" s="20"/>
      <c r="L36" s="21"/>
      <c r="M36" s="21"/>
      <c r="N36" s="107"/>
    </row>
    <row r="37" spans="1:14" x14ac:dyDescent="0.2">
      <c r="A37" s="101" t="s">
        <v>35</v>
      </c>
      <c r="B37" s="115"/>
      <c r="C37" s="22"/>
      <c r="D37" s="22"/>
      <c r="E37" s="23"/>
      <c r="F37" s="16"/>
      <c r="K37" s="20"/>
      <c r="L37" s="21"/>
      <c r="M37" s="21"/>
      <c r="N37" s="107"/>
    </row>
    <row r="38" spans="1:14" x14ac:dyDescent="0.2">
      <c r="A38" s="108" t="s">
        <v>218</v>
      </c>
      <c r="B38" s="115">
        <v>1</v>
      </c>
      <c r="C38" s="110">
        <v>-7.1647944070841003</v>
      </c>
      <c r="D38" s="110">
        <v>-9.5331092268007946</v>
      </c>
      <c r="E38" s="111">
        <v>215.78947448700001</v>
      </c>
      <c r="F38" s="18"/>
      <c r="I38" s="105"/>
      <c r="K38" s="20"/>
      <c r="L38" s="21"/>
      <c r="M38" s="21"/>
      <c r="N38" s="21"/>
    </row>
    <row r="39" spans="1:14" x14ac:dyDescent="0.2">
      <c r="A39" s="108" t="s">
        <v>219</v>
      </c>
      <c r="B39" s="115">
        <v>2</v>
      </c>
      <c r="C39" s="110">
        <v>-7.519195809406968</v>
      </c>
      <c r="D39" s="110">
        <v>-9.8957676734489635</v>
      </c>
      <c r="E39" s="111">
        <v>331.57894897466667</v>
      </c>
      <c r="F39" s="18"/>
      <c r="I39" s="105"/>
      <c r="K39" s="20"/>
      <c r="L39" s="21"/>
      <c r="M39" s="106"/>
      <c r="N39" s="107"/>
    </row>
    <row r="40" spans="1:14" x14ac:dyDescent="0.2">
      <c r="A40" s="108" t="s">
        <v>220</v>
      </c>
      <c r="B40" s="115">
        <v>3</v>
      </c>
      <c r="C40" s="110">
        <v>-10.223008040794957</v>
      </c>
      <c r="D40" s="110">
        <v>-9.2130686916714435</v>
      </c>
      <c r="E40" s="111">
        <v>592.10525512699996</v>
      </c>
      <c r="F40" s="18"/>
      <c r="I40" s="105"/>
      <c r="K40" s="20"/>
      <c r="L40" s="21"/>
      <c r="M40" s="21"/>
      <c r="N40" s="107"/>
    </row>
    <row r="41" spans="1:14" x14ac:dyDescent="0.2">
      <c r="A41" s="108" t="s">
        <v>221</v>
      </c>
      <c r="B41" s="115">
        <v>4</v>
      </c>
      <c r="C41" s="110">
        <v>-9.6770583007568938</v>
      </c>
      <c r="D41" s="110">
        <v>-9.4382111644246809</v>
      </c>
      <c r="E41" s="111">
        <v>847.36842854833333</v>
      </c>
      <c r="F41" s="103"/>
      <c r="I41" s="105"/>
      <c r="K41" s="20"/>
      <c r="L41" s="21"/>
      <c r="M41" s="21"/>
      <c r="N41" s="107"/>
    </row>
    <row r="42" spans="1:14" x14ac:dyDescent="0.2">
      <c r="A42" s="108" t="s">
        <v>222</v>
      </c>
      <c r="B42" s="115">
        <v>5</v>
      </c>
      <c r="C42" s="110">
        <v>-6.1984719430716106</v>
      </c>
      <c r="D42" s="110">
        <v>-10.607728210674024</v>
      </c>
      <c r="E42" s="111">
        <v>1055.2631835940001</v>
      </c>
      <c r="F42" s="103"/>
      <c r="I42" s="105"/>
      <c r="K42" s="19"/>
      <c r="L42" s="21"/>
      <c r="M42" s="106"/>
      <c r="N42" s="107"/>
    </row>
    <row r="43" spans="1:14" x14ac:dyDescent="0.2">
      <c r="A43" s="108" t="s">
        <v>223</v>
      </c>
      <c r="B43" s="115">
        <v>6</v>
      </c>
      <c r="C43" s="110">
        <v>-14.006537528652297</v>
      </c>
      <c r="D43" s="110">
        <v>-10.321353649808851</v>
      </c>
      <c r="E43" s="111">
        <v>1368.4210205079999</v>
      </c>
      <c r="F43" s="103"/>
      <c r="I43" s="105"/>
      <c r="K43" s="20"/>
      <c r="L43" s="21"/>
      <c r="M43" s="21"/>
      <c r="N43" s="107"/>
    </row>
    <row r="44" spans="1:14" x14ac:dyDescent="0.2">
      <c r="A44" s="108" t="s">
        <v>224</v>
      </c>
      <c r="B44" s="115">
        <v>7</v>
      </c>
      <c r="C44" s="110">
        <v>-16.51864264702315</v>
      </c>
      <c r="D44" s="110">
        <v>-10.44951959204055</v>
      </c>
      <c r="E44" s="111">
        <v>1528.9473876950001</v>
      </c>
      <c r="F44" s="103"/>
      <c r="I44" s="105"/>
      <c r="K44" s="20"/>
      <c r="L44" s="21"/>
      <c r="M44" s="21"/>
      <c r="N44" s="107"/>
    </row>
    <row r="45" spans="1:14" x14ac:dyDescent="0.2">
      <c r="A45" s="108" t="s">
        <v>225</v>
      </c>
      <c r="B45" s="115">
        <v>8</v>
      </c>
      <c r="C45" s="110">
        <v>-16.702743643977168</v>
      </c>
      <c r="D45" s="110">
        <v>-10.805282201722092</v>
      </c>
      <c r="E45" s="111">
        <v>1726.3157958983331</v>
      </c>
      <c r="F45" s="103"/>
      <c r="I45" s="105"/>
      <c r="K45" s="20"/>
      <c r="L45" s="21"/>
      <c r="M45" s="106"/>
      <c r="N45" s="107"/>
    </row>
    <row r="46" spans="1:14" x14ac:dyDescent="0.2">
      <c r="A46" s="108" t="s">
        <v>226</v>
      </c>
      <c r="B46" s="115">
        <v>9</v>
      </c>
      <c r="C46" s="110">
        <v>-8.1720521817354594</v>
      </c>
      <c r="D46" s="110">
        <v>-12.303055008609542</v>
      </c>
      <c r="E46" s="111">
        <v>1878.9473876953334</v>
      </c>
      <c r="F46" s="103"/>
      <c r="I46" s="105"/>
      <c r="K46" s="20"/>
      <c r="L46" s="21"/>
      <c r="M46" s="21"/>
      <c r="N46" s="107"/>
    </row>
    <row r="47" spans="1:14" x14ac:dyDescent="0.2">
      <c r="A47" s="108" t="s">
        <v>227</v>
      </c>
      <c r="B47" s="115">
        <v>10</v>
      </c>
      <c r="C47" s="110">
        <v>-8.7083622250170674</v>
      </c>
      <c r="D47" s="110">
        <v>-12.35781086840481</v>
      </c>
      <c r="E47" s="111">
        <v>2156.1402994790001</v>
      </c>
      <c r="F47" s="103"/>
      <c r="I47" s="105"/>
      <c r="K47" s="20"/>
      <c r="L47" s="21"/>
      <c r="M47" s="21"/>
      <c r="N47" s="107"/>
    </row>
    <row r="48" spans="1:14" x14ac:dyDescent="0.2">
      <c r="A48" s="108" t="s">
        <v>228</v>
      </c>
      <c r="B48" s="115">
        <v>11</v>
      </c>
      <c r="C48" s="110">
        <v>-9.6891549127245984</v>
      </c>
      <c r="D48" s="110">
        <v>-12.256162472019485</v>
      </c>
      <c r="E48" s="111">
        <v>2300</v>
      </c>
      <c r="F48" s="103" t="s">
        <v>229</v>
      </c>
      <c r="I48" s="105"/>
      <c r="K48" s="20"/>
      <c r="L48" s="21"/>
      <c r="M48" s="106"/>
      <c r="N48" s="107"/>
    </row>
    <row r="49" spans="1:14" x14ac:dyDescent="0.2">
      <c r="A49" s="108" t="s">
        <v>230</v>
      </c>
      <c r="B49" s="115">
        <v>12</v>
      </c>
      <c r="C49" s="110">
        <v>-12.873070334937369</v>
      </c>
      <c r="D49" s="110">
        <v>-12.62778211587205</v>
      </c>
      <c r="E49" s="111">
        <v>2568.4211425779999</v>
      </c>
      <c r="F49" s="103" t="s">
        <v>231</v>
      </c>
      <c r="I49" s="105"/>
      <c r="K49" s="20"/>
      <c r="L49" s="21"/>
      <c r="M49" s="21"/>
      <c r="N49" s="107"/>
    </row>
    <row r="50" spans="1:14" x14ac:dyDescent="0.2">
      <c r="A50" s="116" t="s">
        <v>232</v>
      </c>
      <c r="B50" s="117">
        <v>13</v>
      </c>
      <c r="C50" s="118">
        <v>-19.270868564561727</v>
      </c>
      <c r="D50" s="118">
        <v>-11.69857825261065</v>
      </c>
      <c r="E50" s="119">
        <v>2789.4736328123331</v>
      </c>
      <c r="F50" s="120" t="s">
        <v>72</v>
      </c>
      <c r="I50" s="105"/>
      <c r="K50" s="20"/>
      <c r="L50" s="21"/>
      <c r="M50" s="21"/>
      <c r="N50" s="107"/>
    </row>
    <row r="51" spans="1:14" ht="19" x14ac:dyDescent="0.25">
      <c r="A51" s="27" t="s">
        <v>47</v>
      </c>
      <c r="C51" s="26" t="s">
        <v>48</v>
      </c>
      <c r="K51" s="20"/>
      <c r="L51" s="21"/>
      <c r="M51" s="106"/>
      <c r="N51" s="107"/>
    </row>
    <row r="82" spans="1:8" x14ac:dyDescent="0.2">
      <c r="A82" s="1"/>
      <c r="B82" s="10"/>
      <c r="C82" s="14"/>
      <c r="D82" s="14"/>
      <c r="E82" s="14"/>
      <c r="F82" s="14"/>
      <c r="G82" s="15"/>
      <c r="H82" s="16"/>
    </row>
    <row r="83" spans="1:8" x14ac:dyDescent="0.2">
      <c r="A83" s="1"/>
      <c r="B83" s="10"/>
      <c r="C83" s="14"/>
      <c r="D83" s="14"/>
      <c r="E83" s="14"/>
      <c r="F83" s="14"/>
      <c r="G83" s="15"/>
      <c r="H83" s="16"/>
    </row>
    <row r="84" spans="1:8" x14ac:dyDescent="0.2">
      <c r="A84" s="1"/>
      <c r="B84" s="10"/>
      <c r="C84" s="14"/>
      <c r="D84" s="14"/>
      <c r="E84" s="14"/>
      <c r="F84" s="14"/>
      <c r="G84" s="15"/>
      <c r="H84" s="16"/>
    </row>
    <row r="85" spans="1:8" x14ac:dyDescent="0.2">
      <c r="A85" s="1"/>
      <c r="B85" s="10"/>
      <c r="C85" s="14"/>
      <c r="D85" s="14"/>
      <c r="E85" s="14"/>
      <c r="F85" s="14"/>
      <c r="G85" s="15"/>
      <c r="H85" s="16"/>
    </row>
    <row r="86" spans="1:8" x14ac:dyDescent="0.2">
      <c r="A86" s="1"/>
      <c r="B86" s="10"/>
      <c r="C86" s="14"/>
      <c r="D86" s="14"/>
      <c r="E86" s="14"/>
      <c r="F86" s="14"/>
      <c r="G86" s="15"/>
      <c r="H86" s="16"/>
    </row>
    <row r="87" spans="1:8" x14ac:dyDescent="0.2">
      <c r="A87" s="1"/>
      <c r="B87" s="10"/>
      <c r="C87" s="14"/>
      <c r="D87" s="14"/>
      <c r="E87" s="14"/>
      <c r="F87" s="14"/>
      <c r="G87" s="15"/>
      <c r="H87" s="16"/>
    </row>
    <row r="88" spans="1:8" x14ac:dyDescent="0.2">
      <c r="A88" s="1"/>
      <c r="B88" s="10"/>
      <c r="C88" s="14"/>
      <c r="D88" s="14"/>
      <c r="E88" s="14"/>
      <c r="F88" s="14"/>
      <c r="G88" s="15"/>
      <c r="H88" s="16"/>
    </row>
    <row r="89" spans="1:8" x14ac:dyDescent="0.2">
      <c r="A89" s="1"/>
      <c r="B89" s="10"/>
      <c r="C89" s="14"/>
      <c r="D89" s="14"/>
      <c r="E89" s="14"/>
      <c r="F89" s="14"/>
      <c r="G89" s="15"/>
      <c r="H89" s="16"/>
    </row>
    <row r="90" spans="1:8" x14ac:dyDescent="0.2">
      <c r="A90" s="1"/>
      <c r="B90" s="10"/>
      <c r="C90" s="14"/>
      <c r="D90" s="14"/>
      <c r="E90" s="14"/>
      <c r="F90" s="14"/>
      <c r="G90" s="15"/>
      <c r="H90" s="16"/>
    </row>
    <row r="91" spans="1:8" x14ac:dyDescent="0.2">
      <c r="A91" s="1"/>
      <c r="B91" s="10"/>
      <c r="C91" s="14"/>
      <c r="D91" s="14"/>
      <c r="E91" s="14"/>
      <c r="F91" s="14"/>
      <c r="G91" s="15"/>
      <c r="H91" s="16"/>
    </row>
    <row r="92" spans="1:8" x14ac:dyDescent="0.2">
      <c r="A92" s="1"/>
      <c r="B92" s="10"/>
      <c r="C92" s="14"/>
      <c r="D92" s="14"/>
      <c r="E92" s="14"/>
      <c r="F92" s="14"/>
      <c r="G92" s="15"/>
      <c r="H92" s="16"/>
    </row>
    <row r="93" spans="1:8" x14ac:dyDescent="0.2">
      <c r="A93" s="1"/>
      <c r="B93" s="10"/>
      <c r="C93" s="14"/>
      <c r="D93" s="14"/>
      <c r="E93" s="14"/>
      <c r="F93" s="14"/>
      <c r="G93" s="15"/>
      <c r="H93" s="16"/>
    </row>
    <row r="94" spans="1:8" x14ac:dyDescent="0.2">
      <c r="A94" s="1"/>
      <c r="B94" s="10"/>
      <c r="C94" s="14"/>
      <c r="D94" s="14"/>
      <c r="E94" s="14"/>
      <c r="F94" s="14"/>
      <c r="G94" s="15"/>
      <c r="H94" s="16"/>
    </row>
    <row r="95" spans="1:8" x14ac:dyDescent="0.2">
      <c r="A95" s="1"/>
      <c r="B95" s="10"/>
      <c r="C95" s="14"/>
      <c r="D95" s="14"/>
      <c r="E95" s="14"/>
      <c r="F95" s="14"/>
      <c r="G95" s="15"/>
      <c r="H95" s="16"/>
    </row>
    <row r="96" spans="1:8" x14ac:dyDescent="0.2">
      <c r="A96" s="1"/>
      <c r="B96" s="10"/>
      <c r="C96" s="14"/>
      <c r="D96" s="14"/>
      <c r="E96" s="14"/>
      <c r="F96" s="14"/>
      <c r="G96" s="15"/>
      <c r="H96" s="16"/>
    </row>
    <row r="97" spans="1:8" x14ac:dyDescent="0.2">
      <c r="A97" s="1"/>
      <c r="B97" s="10"/>
      <c r="C97" s="14"/>
      <c r="D97" s="14"/>
      <c r="E97" s="14"/>
      <c r="F97" s="14"/>
      <c r="G97" s="15"/>
      <c r="H97" s="16"/>
    </row>
    <row r="98" spans="1:8" x14ac:dyDescent="0.2">
      <c r="A98" s="1"/>
      <c r="B98" s="10"/>
      <c r="C98" s="14"/>
      <c r="D98" s="14"/>
      <c r="E98" s="14"/>
      <c r="F98" s="14"/>
      <c r="G98" s="15"/>
      <c r="H98" s="16"/>
    </row>
    <row r="99" spans="1:8" x14ac:dyDescent="0.2">
      <c r="A99" s="1"/>
      <c r="B99" s="10"/>
      <c r="C99" s="14"/>
      <c r="D99" s="14"/>
      <c r="E99" s="14"/>
      <c r="F99" s="14"/>
      <c r="G99" s="15"/>
      <c r="H99" s="16"/>
    </row>
    <row r="100" spans="1:8" x14ac:dyDescent="0.2">
      <c r="A100" s="1"/>
      <c r="B100" s="10"/>
      <c r="C100" s="14"/>
      <c r="D100" s="14"/>
      <c r="E100" s="14"/>
      <c r="F100" s="14"/>
      <c r="G100" s="15"/>
      <c r="H100" s="16"/>
    </row>
    <row r="101" spans="1:8" x14ac:dyDescent="0.2">
      <c r="A101" s="1"/>
      <c r="B101" s="10"/>
      <c r="C101" s="14"/>
      <c r="D101" s="14"/>
      <c r="E101" s="14"/>
      <c r="F101" s="14"/>
      <c r="G101" s="15"/>
      <c r="H101" s="16"/>
    </row>
    <row r="102" spans="1:8" x14ac:dyDescent="0.2">
      <c r="A102" s="1"/>
      <c r="B102" s="10"/>
      <c r="C102" s="14"/>
      <c r="D102" s="14"/>
      <c r="E102" s="14"/>
      <c r="F102" s="14"/>
      <c r="G102" s="15"/>
      <c r="H102" s="16"/>
    </row>
    <row r="103" spans="1:8" x14ac:dyDescent="0.2">
      <c r="A103" s="1"/>
      <c r="B103" s="10"/>
      <c r="C103" s="14"/>
      <c r="D103" s="14"/>
      <c r="E103" s="14"/>
      <c r="F103" s="14"/>
      <c r="G103" s="15"/>
      <c r="H103" s="16"/>
    </row>
    <row r="104" spans="1:8" x14ac:dyDescent="0.2">
      <c r="A104" s="1"/>
      <c r="B104" s="10"/>
      <c r="C104" s="14"/>
      <c r="D104" s="14"/>
      <c r="E104" s="14"/>
      <c r="F104" s="14"/>
      <c r="G104" s="121"/>
      <c r="H104" s="122"/>
    </row>
    <row r="105" spans="1:8" x14ac:dyDescent="0.2">
      <c r="A105" s="1"/>
      <c r="B105" s="10"/>
      <c r="C105" s="13"/>
      <c r="D105" s="13"/>
      <c r="E105" s="13"/>
      <c r="F105" s="13"/>
      <c r="G105" s="121"/>
      <c r="H105" s="122"/>
    </row>
    <row r="106" spans="1:8" x14ac:dyDescent="0.2">
      <c r="A106" s="1"/>
      <c r="B106" s="10"/>
      <c r="C106" s="13"/>
      <c r="D106" s="13"/>
      <c r="E106" s="13"/>
      <c r="F106" s="13"/>
      <c r="G106" s="121"/>
      <c r="H106" s="122"/>
    </row>
    <row r="107" spans="1:8" x14ac:dyDescent="0.2">
      <c r="A107" s="1"/>
      <c r="B107" s="10"/>
      <c r="C107" s="13"/>
      <c r="D107" s="13"/>
      <c r="E107" s="13"/>
      <c r="F107" s="13"/>
      <c r="G107" s="121"/>
      <c r="H107" s="122"/>
    </row>
    <row r="108" spans="1:8" x14ac:dyDescent="0.2">
      <c r="A108" s="1"/>
      <c r="B108" s="10"/>
      <c r="C108" s="2"/>
      <c r="D108" s="2"/>
      <c r="E108" s="2"/>
      <c r="F108" s="2"/>
      <c r="G108" s="121"/>
      <c r="H108" s="122"/>
    </row>
    <row r="109" spans="1:8" x14ac:dyDescent="0.2">
      <c r="A109" s="1"/>
      <c r="B109" s="10"/>
      <c r="C109" s="2"/>
      <c r="D109" s="2"/>
      <c r="E109" s="2"/>
      <c r="F109" s="2"/>
      <c r="G109" s="121"/>
      <c r="H109" s="122"/>
    </row>
    <row r="110" spans="1:8" x14ac:dyDescent="0.2">
      <c r="A110" s="1"/>
      <c r="B110" s="10"/>
      <c r="C110" s="2"/>
      <c r="D110" s="2"/>
      <c r="E110" s="2"/>
      <c r="F110" s="2"/>
      <c r="G110" s="121"/>
      <c r="H110" s="122"/>
    </row>
    <row r="111" spans="1:8" x14ac:dyDescent="0.2">
      <c r="A111" s="1"/>
      <c r="B111" s="10"/>
      <c r="C111" s="2"/>
      <c r="D111" s="2"/>
      <c r="E111" s="2"/>
      <c r="F111" s="2"/>
      <c r="G111" s="121"/>
      <c r="H111" s="122"/>
    </row>
    <row r="112" spans="1:8" x14ac:dyDescent="0.2">
      <c r="A112" s="1"/>
      <c r="B112" s="10"/>
      <c r="C112" s="2"/>
      <c r="D112" s="2"/>
      <c r="E112" s="2"/>
      <c r="F112" s="2"/>
      <c r="G112" s="121"/>
      <c r="H112" s="122"/>
    </row>
    <row r="113" spans="1:8" x14ac:dyDescent="0.2">
      <c r="A113" s="1"/>
      <c r="B113" s="10"/>
      <c r="C113" s="2"/>
      <c r="D113" s="2"/>
      <c r="E113" s="2"/>
      <c r="F113" s="2"/>
      <c r="G113" s="121"/>
      <c r="H113" s="122"/>
    </row>
    <row r="114" spans="1:8" x14ac:dyDescent="0.2">
      <c r="A114" s="1"/>
      <c r="B114" s="10"/>
      <c r="C114" s="2"/>
      <c r="D114" s="2"/>
      <c r="E114" s="2"/>
      <c r="F114" s="2"/>
      <c r="G114" s="121"/>
      <c r="H114" s="122"/>
    </row>
    <row r="115" spans="1:8" x14ac:dyDescent="0.2">
      <c r="A115" s="1"/>
      <c r="B115" s="10"/>
      <c r="C115" s="2"/>
      <c r="D115" s="2"/>
      <c r="E115" s="2"/>
      <c r="F115" s="2"/>
      <c r="G115" s="121"/>
      <c r="H115" s="122"/>
    </row>
    <row r="116" spans="1:8" x14ac:dyDescent="0.2">
      <c r="A116" s="1"/>
      <c r="B116" s="10"/>
      <c r="C116" s="2"/>
      <c r="D116" s="2"/>
      <c r="E116" s="2"/>
      <c r="F116" s="2"/>
      <c r="G116" s="121"/>
      <c r="H116" s="122"/>
    </row>
    <row r="117" spans="1:8" x14ac:dyDescent="0.2">
      <c r="A117" s="1"/>
      <c r="B117" s="10"/>
      <c r="C117" s="2"/>
      <c r="D117" s="2"/>
      <c r="E117" s="2"/>
      <c r="F117" s="2"/>
      <c r="G117" s="121"/>
      <c r="H117" s="122"/>
    </row>
    <row r="118" spans="1:8" x14ac:dyDescent="0.2">
      <c r="A118" s="1"/>
      <c r="B118" s="10"/>
      <c r="C118" s="2"/>
      <c r="D118" s="2"/>
      <c r="E118" s="2"/>
      <c r="F118" s="2"/>
      <c r="G118" s="121"/>
      <c r="H118" s="122"/>
    </row>
    <row r="119" spans="1:8" x14ac:dyDescent="0.2">
      <c r="A119" s="1"/>
      <c r="B119" s="10"/>
      <c r="C119" s="2"/>
      <c r="D119" s="2"/>
      <c r="E119" s="2"/>
      <c r="F119" s="2"/>
      <c r="G119" s="121"/>
      <c r="H119" s="122"/>
    </row>
    <row r="120" spans="1:8" x14ac:dyDescent="0.2">
      <c r="A120" s="1"/>
      <c r="B120" s="10"/>
      <c r="C120" s="2"/>
      <c r="D120" s="2"/>
      <c r="E120" s="2"/>
      <c r="F120" s="2"/>
      <c r="G120" s="121"/>
      <c r="H120" s="122"/>
    </row>
    <row r="121" spans="1:8" x14ac:dyDescent="0.2">
      <c r="A121" s="1"/>
      <c r="B121" s="10"/>
      <c r="C121" s="2"/>
      <c r="D121" s="2"/>
      <c r="E121" s="2"/>
      <c r="F121" s="2"/>
      <c r="G121" s="121"/>
      <c r="H121" s="122"/>
    </row>
    <row r="122" spans="1:8" x14ac:dyDescent="0.2">
      <c r="A122" s="1"/>
      <c r="B122" s="10"/>
      <c r="C122" s="2"/>
      <c r="D122" s="2"/>
      <c r="E122" s="2"/>
      <c r="F122" s="2"/>
      <c r="G122" s="121"/>
      <c r="H122" s="122"/>
    </row>
    <row r="123" spans="1:8" x14ac:dyDescent="0.2">
      <c r="A123" s="1"/>
      <c r="B123" s="10"/>
      <c r="C123" s="2"/>
      <c r="D123" s="2"/>
      <c r="E123" s="2"/>
      <c r="F123" s="2"/>
      <c r="G123" s="121"/>
      <c r="H123" s="122"/>
    </row>
    <row r="124" spans="1:8" x14ac:dyDescent="0.2">
      <c r="A124" s="1"/>
      <c r="B124" s="10"/>
      <c r="C124" s="2"/>
      <c r="D124" s="2"/>
      <c r="E124" s="2"/>
      <c r="F124" s="2"/>
      <c r="G124" s="121"/>
      <c r="H124" s="122"/>
    </row>
    <row r="125" spans="1:8" x14ac:dyDescent="0.2">
      <c r="A125" s="1"/>
      <c r="B125" s="10"/>
      <c r="C125" s="2"/>
      <c r="D125" s="2"/>
      <c r="E125" s="2"/>
      <c r="F125" s="2"/>
      <c r="G125" s="121"/>
      <c r="H125" s="122"/>
    </row>
    <row r="126" spans="1:8" x14ac:dyDescent="0.2">
      <c r="A126" s="1"/>
      <c r="B126" s="10"/>
      <c r="C126" s="2"/>
      <c r="D126" s="2"/>
      <c r="E126" s="2"/>
      <c r="F126" s="2"/>
      <c r="G126" s="121"/>
      <c r="H126" s="122"/>
    </row>
    <row r="127" spans="1:8" x14ac:dyDescent="0.2">
      <c r="A127" s="1"/>
      <c r="B127" s="10"/>
      <c r="C127" s="2"/>
      <c r="D127" s="2"/>
      <c r="E127" s="2"/>
      <c r="F127" s="2"/>
      <c r="G127" s="121"/>
      <c r="H127" s="122"/>
    </row>
    <row r="128" spans="1:8" x14ac:dyDescent="0.2">
      <c r="A128" s="1"/>
      <c r="B128" s="10"/>
      <c r="C128" s="2"/>
      <c r="D128" s="2"/>
      <c r="E128" s="2"/>
      <c r="F128" s="2"/>
      <c r="G128" s="121"/>
      <c r="H128" s="122"/>
    </row>
    <row r="129" spans="1:8" x14ac:dyDescent="0.2">
      <c r="A129" s="1"/>
      <c r="B129" s="10"/>
      <c r="C129" s="2"/>
      <c r="D129" s="2"/>
      <c r="E129" s="2"/>
      <c r="F129" s="2"/>
      <c r="G129" s="121"/>
      <c r="H129" s="122"/>
    </row>
    <row r="130" spans="1:8" x14ac:dyDescent="0.2">
      <c r="A130" s="1"/>
      <c r="B130" s="10"/>
      <c r="C130" s="2"/>
      <c r="D130" s="2"/>
      <c r="E130" s="2"/>
      <c r="F130" s="2"/>
      <c r="G130" s="121"/>
      <c r="H130" s="122"/>
    </row>
    <row r="131" spans="1:8" x14ac:dyDescent="0.2">
      <c r="A131" s="1"/>
      <c r="B131" s="10"/>
      <c r="C131" s="2"/>
      <c r="D131" s="2"/>
      <c r="E131" s="2"/>
      <c r="F131" s="2"/>
      <c r="G131" s="121"/>
      <c r="H131" s="122"/>
    </row>
    <row r="132" spans="1:8" x14ac:dyDescent="0.2">
      <c r="A132" s="1"/>
      <c r="B132" s="10"/>
      <c r="C132" s="2"/>
      <c r="D132" s="2"/>
      <c r="E132" s="2"/>
      <c r="F132" s="2"/>
      <c r="G132" s="121"/>
      <c r="H132" s="122"/>
    </row>
    <row r="133" spans="1:8" x14ac:dyDescent="0.2">
      <c r="A133" s="1"/>
      <c r="B133" s="10"/>
      <c r="C133" s="2"/>
      <c r="D133" s="2"/>
      <c r="E133" s="2"/>
      <c r="F133" s="2"/>
      <c r="G133" s="121"/>
      <c r="H133" s="122"/>
    </row>
    <row r="134" spans="1:8" x14ac:dyDescent="0.2">
      <c r="A134" s="1"/>
      <c r="B134" s="10"/>
      <c r="C134" s="2"/>
      <c r="D134" s="2"/>
      <c r="E134" s="2"/>
      <c r="F134" s="2"/>
      <c r="G134" s="121"/>
      <c r="H134" s="122"/>
    </row>
    <row r="135" spans="1:8" x14ac:dyDescent="0.2">
      <c r="A135" s="1"/>
      <c r="B135" s="10"/>
      <c r="C135" s="2"/>
      <c r="D135" s="2"/>
      <c r="E135" s="2"/>
      <c r="F135" s="2"/>
      <c r="G135" s="121"/>
      <c r="H135" s="122"/>
    </row>
    <row r="136" spans="1:8" x14ac:dyDescent="0.2">
      <c r="A136" s="1"/>
      <c r="B136" s="10"/>
      <c r="C136" s="2"/>
      <c r="D136" s="2"/>
      <c r="E136" s="2"/>
      <c r="F136" s="2"/>
      <c r="G136" s="121"/>
      <c r="H136" s="122"/>
    </row>
    <row r="137" spans="1:8" x14ac:dyDescent="0.2">
      <c r="A137" s="1"/>
      <c r="B137" s="10"/>
      <c r="C137" s="2"/>
      <c r="D137" s="2"/>
      <c r="E137" s="2"/>
      <c r="F137" s="2"/>
      <c r="G137" s="121"/>
      <c r="H137" s="122"/>
    </row>
    <row r="138" spans="1:8" x14ac:dyDescent="0.2">
      <c r="A138" s="1"/>
      <c r="B138" s="10"/>
      <c r="C138" s="2"/>
      <c r="D138" s="2"/>
      <c r="E138" s="2"/>
      <c r="F138" s="2"/>
      <c r="G138" s="121"/>
      <c r="H138" s="122"/>
    </row>
    <row r="139" spans="1:8" x14ac:dyDescent="0.2">
      <c r="A139" s="1"/>
      <c r="B139" s="10"/>
      <c r="C139" s="2"/>
      <c r="D139" s="2"/>
      <c r="E139" s="2"/>
      <c r="F139" s="2"/>
      <c r="G139" s="121"/>
      <c r="H139" s="122"/>
    </row>
    <row r="140" spans="1:8" x14ac:dyDescent="0.2">
      <c r="A140" s="1"/>
      <c r="B140" s="10"/>
      <c r="C140" s="2"/>
      <c r="D140" s="2"/>
      <c r="E140" s="2"/>
      <c r="F140" s="2"/>
      <c r="G140" s="121"/>
      <c r="H140" s="122"/>
    </row>
    <row r="141" spans="1:8" x14ac:dyDescent="0.2">
      <c r="A141" s="1"/>
      <c r="B141" s="10"/>
      <c r="C141" s="2"/>
      <c r="D141" s="2"/>
      <c r="E141" s="2"/>
      <c r="F141" s="2"/>
      <c r="G141" s="121"/>
      <c r="H141" s="122"/>
    </row>
    <row r="142" spans="1:8" x14ac:dyDescent="0.2">
      <c r="A142" s="1"/>
      <c r="B142" s="10"/>
      <c r="C142" s="2"/>
      <c r="D142" s="2"/>
      <c r="E142" s="2"/>
      <c r="F142" s="2"/>
      <c r="G142" s="121"/>
      <c r="H142" s="122"/>
    </row>
    <row r="143" spans="1:8" x14ac:dyDescent="0.2">
      <c r="A143" s="1"/>
      <c r="B143" s="10"/>
      <c r="C143" s="2"/>
      <c r="D143" s="2"/>
      <c r="E143" s="2"/>
      <c r="F143" s="2"/>
      <c r="G143" s="121"/>
      <c r="H143" s="122"/>
    </row>
    <row r="144" spans="1:8" x14ac:dyDescent="0.2">
      <c r="A144" s="1"/>
      <c r="B144" s="10"/>
      <c r="C144" s="2"/>
      <c r="D144" s="2"/>
      <c r="E144" s="2"/>
      <c r="F144" s="2"/>
      <c r="G144" s="121"/>
      <c r="H144" s="122"/>
    </row>
    <row r="145" spans="1:8" x14ac:dyDescent="0.2">
      <c r="A145" s="1"/>
      <c r="B145" s="10"/>
      <c r="C145" s="2"/>
      <c r="D145" s="2"/>
      <c r="E145" s="2"/>
      <c r="F145" s="2"/>
      <c r="G145" s="121"/>
      <c r="H145" s="122"/>
    </row>
    <row r="146" spans="1:8" x14ac:dyDescent="0.2">
      <c r="A146" s="1"/>
      <c r="B146" s="10"/>
      <c r="C146" s="2"/>
      <c r="D146" s="2"/>
      <c r="E146" s="2"/>
      <c r="F146" s="2"/>
      <c r="G146" s="121"/>
      <c r="H146" s="122"/>
    </row>
    <row r="147" spans="1:8" x14ac:dyDescent="0.2">
      <c r="A147" s="1"/>
      <c r="B147" s="10"/>
      <c r="C147" s="2"/>
      <c r="D147" s="2"/>
      <c r="E147" s="2"/>
      <c r="F147" s="2"/>
      <c r="G147" s="121"/>
      <c r="H147" s="122"/>
    </row>
    <row r="148" spans="1:8" x14ac:dyDescent="0.2">
      <c r="A148" s="1"/>
      <c r="B148" s="10"/>
      <c r="C148" s="2"/>
      <c r="D148" s="2"/>
      <c r="E148" s="2"/>
      <c r="F148" s="2"/>
      <c r="G148" s="121"/>
      <c r="H148" s="122"/>
    </row>
    <row r="149" spans="1:8" x14ac:dyDescent="0.2">
      <c r="A149" s="1"/>
      <c r="B149" s="10"/>
      <c r="C149" s="2"/>
      <c r="D149" s="2"/>
      <c r="E149" s="2"/>
      <c r="F149" s="2"/>
      <c r="G149" s="121"/>
      <c r="H149" s="122"/>
    </row>
    <row r="150" spans="1:8" x14ac:dyDescent="0.2">
      <c r="A150" s="1"/>
      <c r="B150" s="10"/>
      <c r="C150" s="2"/>
      <c r="D150" s="2"/>
      <c r="E150" s="2"/>
      <c r="F150" s="2"/>
      <c r="G150" s="121"/>
      <c r="H150" s="122"/>
    </row>
    <row r="151" spans="1:8" x14ac:dyDescent="0.2">
      <c r="A151" s="1"/>
      <c r="B151" s="10"/>
      <c r="C151" s="2"/>
      <c r="D151" s="2"/>
      <c r="E151" s="2"/>
      <c r="F151" s="2"/>
      <c r="G151" s="121"/>
      <c r="H151" s="122"/>
    </row>
    <row r="152" spans="1:8" x14ac:dyDescent="0.2">
      <c r="A152" s="1"/>
      <c r="B152" s="10"/>
      <c r="C152" s="2"/>
      <c r="D152" s="2"/>
      <c r="E152" s="2"/>
      <c r="F152" s="2"/>
      <c r="G152" s="121"/>
      <c r="H152" s="122"/>
    </row>
    <row r="153" spans="1:8" x14ac:dyDescent="0.2">
      <c r="A153" s="1"/>
      <c r="B153" s="10"/>
      <c r="C153" s="2"/>
      <c r="D153" s="2"/>
      <c r="E153" s="2"/>
      <c r="F153" s="2"/>
      <c r="G153" s="121"/>
      <c r="H153" s="122"/>
    </row>
    <row r="154" spans="1:8" x14ac:dyDescent="0.2">
      <c r="A154" s="1"/>
      <c r="B154" s="10"/>
      <c r="C154" s="2"/>
      <c r="D154" s="2"/>
      <c r="E154" s="2"/>
      <c r="F154" s="2"/>
      <c r="G154" s="121"/>
      <c r="H154" s="122"/>
    </row>
    <row r="155" spans="1:8" x14ac:dyDescent="0.2">
      <c r="A155" s="1"/>
      <c r="B155" s="10"/>
      <c r="C155" s="2"/>
      <c r="D155" s="2"/>
      <c r="E155" s="2"/>
      <c r="F155" s="2"/>
      <c r="G155" s="121"/>
      <c r="H155" s="122"/>
    </row>
    <row r="156" spans="1:8" x14ac:dyDescent="0.2">
      <c r="A156" s="1"/>
      <c r="B156" s="10"/>
      <c r="C156" s="2"/>
      <c r="D156" s="2"/>
      <c r="E156" s="2"/>
      <c r="F156" s="2"/>
      <c r="G156" s="121"/>
      <c r="H156" s="122"/>
    </row>
    <row r="157" spans="1:8" x14ac:dyDescent="0.2">
      <c r="A157" s="1"/>
      <c r="B157" s="10"/>
      <c r="C157" s="2"/>
      <c r="D157" s="2"/>
      <c r="E157" s="2"/>
      <c r="F157" s="2"/>
      <c r="G157" s="121"/>
      <c r="H157" s="122"/>
    </row>
    <row r="158" spans="1:8" x14ac:dyDescent="0.2">
      <c r="A158" s="1"/>
      <c r="B158" s="10"/>
      <c r="C158" s="2"/>
      <c r="D158" s="2"/>
      <c r="E158" s="2"/>
      <c r="F158" s="2"/>
      <c r="G158" s="121"/>
      <c r="H158" s="122"/>
    </row>
    <row r="159" spans="1:8" x14ac:dyDescent="0.2">
      <c r="A159" s="1"/>
      <c r="B159" s="10"/>
      <c r="C159" s="2"/>
      <c r="D159" s="2"/>
      <c r="E159" s="2"/>
      <c r="F159" s="2"/>
      <c r="G159" s="121"/>
      <c r="H159" s="122"/>
    </row>
    <row r="160" spans="1:8" x14ac:dyDescent="0.2">
      <c r="A160" s="1"/>
      <c r="B160" s="10"/>
      <c r="C160" s="2"/>
      <c r="D160" s="2"/>
      <c r="E160" s="2"/>
      <c r="F160" s="2"/>
      <c r="G160" s="121"/>
      <c r="H160" s="122"/>
    </row>
    <row r="161" spans="1:8" x14ac:dyDescent="0.2">
      <c r="A161" s="1"/>
      <c r="B161" s="10"/>
      <c r="C161" s="2"/>
      <c r="D161" s="2"/>
      <c r="E161" s="2"/>
      <c r="F161" s="2"/>
      <c r="G161" s="121"/>
      <c r="H161" s="122"/>
    </row>
    <row r="162" spans="1:8" x14ac:dyDescent="0.2">
      <c r="A162" s="1"/>
      <c r="B162" s="10"/>
      <c r="C162" s="2"/>
      <c r="D162" s="2"/>
      <c r="E162" s="2"/>
      <c r="F162" s="2"/>
      <c r="G162" s="121"/>
      <c r="H162" s="122"/>
    </row>
    <row r="163" spans="1:8" x14ac:dyDescent="0.2">
      <c r="A163" s="1"/>
      <c r="B163" s="10"/>
      <c r="C163" s="2"/>
      <c r="D163" s="2"/>
      <c r="E163" s="2"/>
      <c r="F163" s="2"/>
      <c r="G163" s="121"/>
      <c r="H163" s="122"/>
    </row>
    <row r="164" spans="1:8" x14ac:dyDescent="0.2">
      <c r="A164" s="1"/>
      <c r="B164" s="10"/>
      <c r="C164" s="2"/>
      <c r="D164" s="2"/>
      <c r="E164" s="2"/>
      <c r="F164" s="2"/>
      <c r="G164" s="121"/>
      <c r="H164" s="122"/>
    </row>
    <row r="165" spans="1:8" x14ac:dyDescent="0.2">
      <c r="A165" s="1"/>
      <c r="B165" s="10"/>
      <c r="C165" s="2"/>
      <c r="D165" s="2"/>
      <c r="E165" s="2"/>
      <c r="F165" s="2"/>
      <c r="G165" s="121"/>
      <c r="H165" s="122"/>
    </row>
    <row r="166" spans="1:8" x14ac:dyDescent="0.2">
      <c r="A166" s="1"/>
      <c r="B166" s="10"/>
      <c r="C166" s="2"/>
      <c r="D166" s="2"/>
      <c r="E166" s="2"/>
      <c r="F166" s="2"/>
      <c r="G166" s="121"/>
      <c r="H166" s="122"/>
    </row>
    <row r="167" spans="1:8" x14ac:dyDescent="0.2">
      <c r="A167" s="1"/>
      <c r="B167" s="10"/>
      <c r="C167" s="2"/>
      <c r="D167" s="2"/>
      <c r="E167" s="2"/>
      <c r="F167" s="2"/>
      <c r="G167" s="121"/>
      <c r="H167" s="122"/>
    </row>
    <row r="168" spans="1:8" x14ac:dyDescent="0.2">
      <c r="A168" s="1"/>
      <c r="B168" s="10"/>
      <c r="C168" s="2"/>
      <c r="D168" s="2"/>
      <c r="E168" s="2"/>
      <c r="F168" s="2"/>
      <c r="G168" s="121"/>
      <c r="H168" s="122"/>
    </row>
    <row r="169" spans="1:8" x14ac:dyDescent="0.2">
      <c r="A169" s="1"/>
      <c r="B169" s="10"/>
      <c r="C169" s="2"/>
      <c r="D169" s="2"/>
      <c r="E169" s="2"/>
      <c r="F169" s="2"/>
      <c r="G169" s="121"/>
      <c r="H169" s="122"/>
    </row>
    <row r="170" spans="1:8" x14ac:dyDescent="0.2">
      <c r="A170" s="1"/>
      <c r="B170" s="10"/>
      <c r="C170" s="2"/>
      <c r="D170" s="2"/>
      <c r="E170" s="2"/>
      <c r="F170" s="2"/>
      <c r="G170" s="121"/>
      <c r="H170" s="122"/>
    </row>
    <row r="171" spans="1:8" x14ac:dyDescent="0.2">
      <c r="A171" s="1"/>
      <c r="B171" s="10"/>
      <c r="C171" s="2"/>
      <c r="D171" s="2"/>
      <c r="E171" s="2"/>
      <c r="F171" s="2"/>
      <c r="G171" s="121"/>
      <c r="H171" s="122"/>
    </row>
    <row r="172" spans="1:8" x14ac:dyDescent="0.2">
      <c r="A172" s="1"/>
      <c r="B172" s="10"/>
      <c r="C172" s="2"/>
      <c r="D172" s="2"/>
      <c r="E172" s="2"/>
      <c r="F172" s="2"/>
      <c r="G172" s="121"/>
      <c r="H172" s="122"/>
    </row>
    <row r="173" spans="1:8" x14ac:dyDescent="0.2">
      <c r="A173" s="1"/>
      <c r="B173" s="10"/>
      <c r="C173" s="2"/>
      <c r="D173" s="2"/>
      <c r="E173" s="2"/>
      <c r="F173" s="2"/>
      <c r="G173" s="121"/>
      <c r="H173" s="122"/>
    </row>
    <row r="174" spans="1:8" x14ac:dyDescent="0.2">
      <c r="A174" s="1"/>
      <c r="B174" s="10"/>
      <c r="C174" s="2"/>
      <c r="D174" s="2"/>
      <c r="E174" s="2"/>
      <c r="F174" s="2"/>
      <c r="G174" s="121"/>
      <c r="H174" s="122"/>
    </row>
    <row r="175" spans="1:8" x14ac:dyDescent="0.2">
      <c r="A175" s="1"/>
      <c r="B175" s="10"/>
      <c r="C175" s="2"/>
      <c r="D175" s="2"/>
      <c r="E175" s="2"/>
      <c r="F175" s="2"/>
      <c r="G175" s="121"/>
      <c r="H175" s="122"/>
    </row>
    <row r="176" spans="1:8" x14ac:dyDescent="0.2">
      <c r="A176" s="1"/>
      <c r="B176" s="10"/>
      <c r="C176" s="2"/>
      <c r="D176" s="2"/>
      <c r="E176" s="2"/>
      <c r="F176" s="2"/>
      <c r="G176" s="121"/>
      <c r="H176" s="122"/>
    </row>
    <row r="177" spans="1:8" x14ac:dyDescent="0.2">
      <c r="A177" s="1"/>
      <c r="B177" s="10"/>
      <c r="C177" s="2"/>
      <c r="D177" s="2"/>
      <c r="E177" s="2"/>
      <c r="F177" s="2"/>
      <c r="G177" s="121"/>
      <c r="H177" s="122"/>
    </row>
    <row r="178" spans="1:8" x14ac:dyDescent="0.2">
      <c r="A178" s="1"/>
      <c r="B178" s="10"/>
      <c r="C178" s="2"/>
      <c r="D178" s="2"/>
      <c r="E178" s="2"/>
      <c r="F178" s="2"/>
      <c r="G178" s="121"/>
      <c r="H178" s="122"/>
    </row>
    <row r="179" spans="1:8" x14ac:dyDescent="0.2">
      <c r="A179" s="1"/>
      <c r="B179" s="10"/>
      <c r="C179" s="2"/>
      <c r="D179" s="2"/>
      <c r="E179" s="2"/>
      <c r="F179" s="2"/>
      <c r="G179" s="121"/>
      <c r="H179" s="122"/>
    </row>
    <row r="180" spans="1:8" x14ac:dyDescent="0.2">
      <c r="A180" s="1"/>
      <c r="B180" s="10"/>
      <c r="C180" s="2"/>
      <c r="D180" s="2"/>
      <c r="E180" s="2"/>
      <c r="F180" s="2"/>
      <c r="G180" s="121"/>
      <c r="H180" s="122"/>
    </row>
    <row r="181" spans="1:8" x14ac:dyDescent="0.2">
      <c r="A181" s="1"/>
      <c r="B181" s="10"/>
      <c r="C181" s="2"/>
      <c r="D181" s="2"/>
      <c r="E181" s="2"/>
      <c r="F181" s="2"/>
      <c r="G181" s="121"/>
      <c r="H181" s="122"/>
    </row>
    <row r="182" spans="1:8" x14ac:dyDescent="0.2">
      <c r="A182" s="1"/>
      <c r="B182" s="10"/>
      <c r="C182" s="2"/>
      <c r="D182" s="2"/>
      <c r="E182" s="3"/>
      <c r="F182" s="3"/>
      <c r="G182" s="121"/>
      <c r="H182" s="122"/>
    </row>
    <row r="183" spans="1:8" x14ac:dyDescent="0.2">
      <c r="A183" s="1"/>
      <c r="B183" s="10"/>
      <c r="C183" s="2"/>
      <c r="D183" s="2"/>
      <c r="E183" s="3"/>
      <c r="F183" s="3"/>
      <c r="G183" s="4"/>
      <c r="H183" s="122"/>
    </row>
    <row r="184" spans="1:8" x14ac:dyDescent="0.2">
      <c r="A184" s="1"/>
      <c r="B184" s="10"/>
      <c r="C184" s="2"/>
      <c r="D184" s="2"/>
      <c r="E184" s="3"/>
      <c r="F184" s="3"/>
      <c r="G184" s="4"/>
      <c r="H184" s="122"/>
    </row>
    <row r="185" spans="1:8" x14ac:dyDescent="0.2">
      <c r="A185" s="1"/>
      <c r="B185" s="10"/>
      <c r="C185" s="2"/>
      <c r="D185" s="2"/>
      <c r="E185" s="3"/>
      <c r="F185" s="3"/>
      <c r="G185" s="4"/>
      <c r="H185" s="122"/>
    </row>
    <row r="186" spans="1:8" x14ac:dyDescent="0.2">
      <c r="A186" s="1"/>
      <c r="B186" s="10"/>
      <c r="C186" s="2"/>
      <c r="D186" s="2"/>
      <c r="E186" s="3"/>
      <c r="F186" s="3"/>
      <c r="G186" s="4"/>
      <c r="H186" s="122"/>
    </row>
    <row r="187" spans="1:8" x14ac:dyDescent="0.2">
      <c r="A187" s="1"/>
      <c r="B187" s="10"/>
      <c r="C187" s="2"/>
      <c r="D187" s="2"/>
      <c r="E187" s="3"/>
      <c r="F187" s="3"/>
      <c r="G187" s="4"/>
      <c r="H187" s="96"/>
    </row>
    <row r="188" spans="1:8" x14ac:dyDescent="0.2">
      <c r="A188" s="1"/>
      <c r="B188" s="10"/>
      <c r="C188" s="2"/>
      <c r="D188" s="2"/>
      <c r="E188" s="3"/>
      <c r="F188" s="3"/>
      <c r="G188" s="4"/>
      <c r="H188" s="96"/>
    </row>
    <row r="189" spans="1:8" x14ac:dyDescent="0.2">
      <c r="A189" s="1"/>
      <c r="B189" s="10"/>
      <c r="C189" s="2"/>
      <c r="D189" s="2"/>
      <c r="E189" s="3"/>
      <c r="F189" s="3"/>
      <c r="G189" s="4"/>
      <c r="H189" s="96"/>
    </row>
    <row r="190" spans="1:8" x14ac:dyDescent="0.2">
      <c r="A190" s="1"/>
      <c r="B190" s="10"/>
      <c r="C190" s="2"/>
      <c r="D190" s="2"/>
      <c r="E190" s="3"/>
      <c r="F190" s="3"/>
      <c r="G190" s="4"/>
      <c r="H190" s="96"/>
    </row>
    <row r="191" spans="1:8" x14ac:dyDescent="0.2">
      <c r="A191" s="1"/>
      <c r="B191" s="10"/>
      <c r="C191" s="2"/>
      <c r="D191" s="2"/>
      <c r="E191" s="3"/>
      <c r="F191" s="3"/>
      <c r="G191" s="4"/>
      <c r="H191" s="96"/>
    </row>
    <row r="192" spans="1:8" x14ac:dyDescent="0.2">
      <c r="A192" s="1"/>
      <c r="B192" s="10"/>
      <c r="C192" s="2"/>
      <c r="D192" s="2"/>
      <c r="E192" s="3"/>
      <c r="F192" s="3"/>
      <c r="G192" s="4"/>
      <c r="H192" s="96"/>
    </row>
    <row r="193" spans="1:8" x14ac:dyDescent="0.2">
      <c r="A193" s="1"/>
      <c r="B193" s="10"/>
      <c r="C193" s="2"/>
      <c r="D193" s="2"/>
      <c r="E193" s="3"/>
      <c r="F193" s="3"/>
      <c r="G193" s="4"/>
      <c r="H193" s="96"/>
    </row>
    <row r="194" spans="1:8" x14ac:dyDescent="0.2">
      <c r="A194" s="1"/>
      <c r="B194" s="10"/>
      <c r="C194" s="2"/>
      <c r="D194" s="2"/>
      <c r="E194" s="3"/>
      <c r="F194" s="3"/>
      <c r="G194" s="4"/>
      <c r="H194" s="96"/>
    </row>
    <row r="195" spans="1:8" x14ac:dyDescent="0.2">
      <c r="A195" s="1"/>
      <c r="B195" s="10"/>
      <c r="C195" s="2"/>
      <c r="D195" s="2"/>
      <c r="E195" s="3"/>
      <c r="F195" s="3"/>
      <c r="G195" s="4"/>
      <c r="H195" s="96"/>
    </row>
    <row r="196" spans="1:8" x14ac:dyDescent="0.2">
      <c r="A196" s="1"/>
      <c r="B196" s="10"/>
      <c r="C196" s="2"/>
      <c r="D196" s="2"/>
      <c r="E196" s="3"/>
      <c r="F196" s="3"/>
      <c r="G196" s="4"/>
      <c r="H196" s="96"/>
    </row>
    <row r="197" spans="1:8" x14ac:dyDescent="0.2">
      <c r="A197" s="1"/>
      <c r="B197" s="10"/>
      <c r="C197" s="2"/>
      <c r="D197" s="2"/>
      <c r="E197" s="3"/>
      <c r="F197" s="3"/>
      <c r="G197" s="4"/>
      <c r="H197" s="96"/>
    </row>
    <row r="198" spans="1:8" x14ac:dyDescent="0.2">
      <c r="A198" s="1"/>
      <c r="B198" s="10"/>
      <c r="C198" s="2"/>
      <c r="D198" s="2"/>
      <c r="E198" s="3"/>
      <c r="F198" s="3"/>
      <c r="G198" s="4"/>
      <c r="H198" s="96"/>
    </row>
    <row r="199" spans="1:8" x14ac:dyDescent="0.2">
      <c r="A199" s="1"/>
      <c r="B199" s="10"/>
      <c r="C199" s="2"/>
      <c r="D199" s="2"/>
      <c r="E199" s="3"/>
      <c r="F199" s="3"/>
      <c r="G199" s="4"/>
      <c r="H199" s="96"/>
    </row>
    <row r="200" spans="1:8" x14ac:dyDescent="0.2">
      <c r="A200" s="1"/>
      <c r="B200" s="10"/>
      <c r="C200" s="2"/>
      <c r="D200" s="2"/>
      <c r="E200" s="3"/>
      <c r="F200" s="3"/>
      <c r="G200" s="4"/>
      <c r="H200" s="96"/>
    </row>
    <row r="201" spans="1:8" x14ac:dyDescent="0.2">
      <c r="A201" s="1"/>
      <c r="B201" s="10"/>
      <c r="C201" s="2"/>
      <c r="D201" s="2"/>
      <c r="E201" s="3"/>
      <c r="F201" s="3"/>
      <c r="G201" s="4"/>
      <c r="H201" s="96"/>
    </row>
    <row r="202" spans="1:8" x14ac:dyDescent="0.2">
      <c r="A202" s="1"/>
      <c r="B202" s="10"/>
      <c r="C202" s="2"/>
      <c r="D202" s="2"/>
      <c r="E202" s="3"/>
      <c r="F202" s="3"/>
      <c r="G202" s="4"/>
      <c r="H202" s="96"/>
    </row>
    <row r="203" spans="1:8" x14ac:dyDescent="0.2">
      <c r="A203" s="1"/>
      <c r="B203" s="10"/>
      <c r="C203" s="2"/>
      <c r="D203" s="2"/>
      <c r="E203" s="3"/>
      <c r="F203" s="3"/>
      <c r="G203" s="4"/>
      <c r="H203" s="96"/>
    </row>
    <row r="204" spans="1:8" x14ac:dyDescent="0.2">
      <c r="A204" s="1"/>
      <c r="B204" s="10"/>
      <c r="C204" s="2"/>
      <c r="D204" s="2"/>
      <c r="E204" s="3"/>
      <c r="F204" s="3"/>
      <c r="G204" s="4"/>
      <c r="H204" s="96"/>
    </row>
    <row r="205" spans="1:8" x14ac:dyDescent="0.2">
      <c r="A205" s="1"/>
      <c r="B205" s="10"/>
      <c r="C205" s="2"/>
      <c r="D205" s="2"/>
      <c r="E205" s="3"/>
      <c r="F205" s="3"/>
      <c r="G205" s="4"/>
      <c r="H205" s="96"/>
    </row>
    <row r="206" spans="1:8" x14ac:dyDescent="0.2">
      <c r="A206" s="1"/>
      <c r="B206" s="10"/>
      <c r="C206" s="2"/>
      <c r="D206" s="2"/>
      <c r="E206" s="3"/>
      <c r="F206" s="3"/>
      <c r="G206" s="4"/>
      <c r="H206" s="96"/>
    </row>
    <row r="207" spans="1:8" x14ac:dyDescent="0.2">
      <c r="A207" s="1"/>
      <c r="B207" s="10"/>
      <c r="C207" s="2"/>
      <c r="D207" s="2"/>
      <c r="E207" s="3"/>
      <c r="F207" s="3"/>
      <c r="G207" s="4"/>
      <c r="H207" s="96"/>
    </row>
    <row r="208" spans="1:8" x14ac:dyDescent="0.2">
      <c r="A208" s="1"/>
      <c r="B208" s="10"/>
      <c r="C208" s="2"/>
      <c r="D208" s="2"/>
      <c r="E208" s="3"/>
      <c r="F208" s="3"/>
      <c r="G208" s="4"/>
      <c r="H208" s="96"/>
    </row>
    <row r="209" spans="1:8" x14ac:dyDescent="0.2">
      <c r="A209" s="1"/>
      <c r="B209" s="10"/>
      <c r="C209" s="2"/>
      <c r="D209" s="2"/>
      <c r="E209" s="3"/>
      <c r="F209" s="3"/>
      <c r="G209" s="4"/>
      <c r="H209" s="96"/>
    </row>
    <row r="210" spans="1:8" x14ac:dyDescent="0.2">
      <c r="A210" s="1"/>
      <c r="B210" s="10"/>
      <c r="C210" s="2"/>
      <c r="D210" s="2"/>
      <c r="E210" s="3"/>
      <c r="F210" s="3"/>
      <c r="G210" s="4"/>
      <c r="H210" s="96"/>
    </row>
    <row r="211" spans="1:8" x14ac:dyDescent="0.2">
      <c r="A211" s="1"/>
      <c r="B211" s="10"/>
      <c r="C211" s="2"/>
      <c r="D211" s="2"/>
      <c r="E211" s="3"/>
      <c r="F211" s="3"/>
      <c r="G211" s="4"/>
      <c r="H211" s="96"/>
    </row>
    <row r="212" spans="1:8" x14ac:dyDescent="0.2">
      <c r="A212" s="1"/>
      <c r="B212" s="10"/>
      <c r="C212" s="2"/>
      <c r="D212" s="2"/>
      <c r="E212" s="3"/>
      <c r="F212" s="3"/>
      <c r="G212" s="4"/>
      <c r="H212" s="96"/>
    </row>
    <row r="213" spans="1:8" x14ac:dyDescent="0.2">
      <c r="A213" s="1"/>
      <c r="B213" s="10"/>
      <c r="C213" s="2"/>
      <c r="D213" s="2"/>
      <c r="E213" s="3"/>
      <c r="F213" s="3"/>
      <c r="G213" s="4"/>
      <c r="H213" s="96"/>
    </row>
    <row r="214" spans="1:8" x14ac:dyDescent="0.2">
      <c r="A214" s="1"/>
      <c r="B214" s="10"/>
      <c r="C214" s="2"/>
      <c r="D214" s="2"/>
      <c r="E214" s="3"/>
      <c r="F214" s="3"/>
      <c r="G214" s="4"/>
      <c r="H214" s="96"/>
    </row>
    <row r="215" spans="1:8" x14ac:dyDescent="0.2">
      <c r="A215" s="1"/>
      <c r="B215" s="10"/>
      <c r="C215" s="2"/>
      <c r="D215" s="2"/>
      <c r="E215" s="3"/>
      <c r="F215" s="3"/>
      <c r="G215" s="4"/>
      <c r="H215" s="96"/>
    </row>
    <row r="216" spans="1:8" x14ac:dyDescent="0.2">
      <c r="A216" s="1"/>
      <c r="B216" s="10"/>
      <c r="C216" s="2"/>
      <c r="D216" s="2"/>
      <c r="E216" s="3"/>
      <c r="F216" s="3"/>
      <c r="G216" s="4"/>
      <c r="H216" s="96"/>
    </row>
    <row r="217" spans="1:8" x14ac:dyDescent="0.2">
      <c r="A217" s="1"/>
      <c r="B217" s="10"/>
      <c r="C217" s="2"/>
      <c r="D217" s="2"/>
      <c r="E217" s="3"/>
      <c r="F217" s="3"/>
      <c r="G217" s="4"/>
      <c r="H217" s="96"/>
    </row>
    <row r="218" spans="1:8" x14ac:dyDescent="0.2">
      <c r="A218" s="1"/>
      <c r="B218" s="10"/>
      <c r="C218" s="2"/>
      <c r="D218" s="2"/>
      <c r="E218" s="3"/>
      <c r="F218" s="3"/>
      <c r="G218" s="4"/>
      <c r="H218" s="96"/>
    </row>
    <row r="219" spans="1:8" x14ac:dyDescent="0.2">
      <c r="A219" s="1"/>
      <c r="B219" s="10"/>
      <c r="C219" s="2"/>
      <c r="D219" s="2"/>
      <c r="E219" s="3"/>
      <c r="F219" s="3"/>
      <c r="G219" s="4"/>
      <c r="H219" s="96"/>
    </row>
    <row r="220" spans="1:8" x14ac:dyDescent="0.2">
      <c r="A220" s="1"/>
      <c r="B220" s="10"/>
      <c r="C220" s="2"/>
      <c r="D220" s="2"/>
      <c r="E220" s="3"/>
      <c r="F220" s="3"/>
      <c r="G220" s="4"/>
      <c r="H220" s="96"/>
    </row>
    <row r="221" spans="1:8" x14ac:dyDescent="0.2">
      <c r="A221" s="1"/>
      <c r="B221" s="10"/>
      <c r="C221" s="2"/>
      <c r="D221" s="2"/>
      <c r="E221" s="3"/>
      <c r="F221" s="3"/>
      <c r="G221" s="4"/>
      <c r="H221" s="96"/>
    </row>
    <row r="222" spans="1:8" x14ac:dyDescent="0.2">
      <c r="A222" s="1"/>
      <c r="B222" s="10"/>
      <c r="C222" s="2"/>
      <c r="D222" s="2"/>
      <c r="E222" s="3"/>
      <c r="F222" s="3"/>
      <c r="G222" s="4"/>
      <c r="H222" s="96"/>
    </row>
    <row r="223" spans="1:8" x14ac:dyDescent="0.2">
      <c r="A223" s="1"/>
      <c r="B223" s="10"/>
      <c r="C223" s="2"/>
      <c r="D223" s="2"/>
      <c r="E223" s="3"/>
      <c r="F223" s="3"/>
      <c r="G223" s="4"/>
      <c r="H223" s="96"/>
    </row>
    <row r="224" spans="1:8" x14ac:dyDescent="0.2">
      <c r="A224" s="1"/>
      <c r="B224" s="10"/>
      <c r="C224" s="2"/>
      <c r="D224" s="2"/>
      <c r="E224" s="3"/>
      <c r="F224" s="3"/>
      <c r="G224" s="4"/>
      <c r="H224" s="96"/>
    </row>
    <row r="225" spans="1:8" x14ac:dyDescent="0.2">
      <c r="A225" s="1"/>
      <c r="B225" s="10"/>
      <c r="C225" s="2"/>
      <c r="D225" s="2"/>
      <c r="E225" s="3"/>
      <c r="F225" s="3"/>
      <c r="G225" s="4"/>
      <c r="H225" s="96"/>
    </row>
    <row r="226" spans="1:8" x14ac:dyDescent="0.2">
      <c r="A226" s="1"/>
      <c r="B226" s="10"/>
      <c r="C226" s="2"/>
      <c r="D226" s="2"/>
      <c r="E226" s="3"/>
      <c r="F226" s="3"/>
      <c r="G226" s="4"/>
      <c r="H226" s="96"/>
    </row>
    <row r="227" spans="1:8" x14ac:dyDescent="0.2">
      <c r="A227" s="1"/>
      <c r="B227" s="10"/>
      <c r="C227" s="2"/>
      <c r="D227" s="2"/>
      <c r="E227" s="3"/>
      <c r="F227" s="3"/>
      <c r="G227" s="4"/>
      <c r="H227" s="96"/>
    </row>
    <row r="228" spans="1:8" x14ac:dyDescent="0.2">
      <c r="A228" s="1"/>
      <c r="B228" s="10"/>
      <c r="C228" s="2"/>
      <c r="D228" s="2"/>
      <c r="E228" s="3"/>
      <c r="F228" s="3"/>
      <c r="G228" s="4"/>
      <c r="H228" s="96"/>
    </row>
    <row r="229" spans="1:8" x14ac:dyDescent="0.2">
      <c r="A229" s="1"/>
      <c r="B229" s="10"/>
      <c r="C229" s="2"/>
      <c r="D229" s="2"/>
      <c r="E229" s="3"/>
      <c r="F229" s="3"/>
      <c r="G229" s="4"/>
      <c r="H229" s="96"/>
    </row>
    <row r="230" spans="1:8" x14ac:dyDescent="0.2">
      <c r="A230" s="1"/>
      <c r="B230" s="10"/>
      <c r="C230" s="2"/>
      <c r="D230" s="2"/>
      <c r="E230" s="3"/>
      <c r="F230" s="3"/>
      <c r="G230" s="4"/>
      <c r="H230" s="96"/>
    </row>
    <row r="231" spans="1:8" x14ac:dyDescent="0.2">
      <c r="A231" s="1"/>
      <c r="B231" s="10"/>
      <c r="C231" s="2"/>
      <c r="D231" s="2"/>
      <c r="E231" s="3"/>
      <c r="F231" s="3"/>
      <c r="G231" s="4"/>
      <c r="H231" s="96"/>
    </row>
    <row r="232" spans="1:8" x14ac:dyDescent="0.2">
      <c r="A232" s="1"/>
      <c r="B232" s="10"/>
      <c r="C232" s="2"/>
      <c r="D232" s="2"/>
      <c r="E232" s="3"/>
      <c r="F232" s="3"/>
      <c r="G232" s="4"/>
      <c r="H232" s="96"/>
    </row>
    <row r="233" spans="1:8" x14ac:dyDescent="0.2">
      <c r="A233" s="1"/>
      <c r="B233" s="10"/>
      <c r="C233" s="2"/>
      <c r="D233" s="2"/>
      <c r="E233" s="3"/>
      <c r="F233" s="3"/>
      <c r="G233" s="4"/>
      <c r="H233" s="96"/>
    </row>
    <row r="234" spans="1:8" x14ac:dyDescent="0.2">
      <c r="A234" s="1"/>
      <c r="B234" s="10"/>
      <c r="C234" s="2"/>
      <c r="D234" s="2"/>
      <c r="E234" s="3"/>
      <c r="F234" s="3"/>
      <c r="G234" s="4"/>
      <c r="H234" s="96"/>
    </row>
    <row r="235" spans="1:8" x14ac:dyDescent="0.2">
      <c r="A235" s="1"/>
      <c r="B235" s="10"/>
      <c r="C235" s="2"/>
      <c r="D235" s="2"/>
      <c r="E235" s="3"/>
      <c r="F235" s="3"/>
      <c r="G235" s="4"/>
      <c r="H235" s="96"/>
    </row>
    <row r="236" spans="1:8" x14ac:dyDescent="0.2">
      <c r="A236" s="1"/>
      <c r="B236" s="10"/>
      <c r="C236" s="2"/>
      <c r="D236" s="2"/>
      <c r="E236" s="3"/>
      <c r="F236" s="3"/>
      <c r="G236" s="4"/>
      <c r="H236" s="96"/>
    </row>
    <row r="237" spans="1:8" x14ac:dyDescent="0.2">
      <c r="A237" s="1"/>
      <c r="B237" s="10"/>
      <c r="C237" s="2"/>
      <c r="D237" s="2"/>
      <c r="E237" s="3"/>
      <c r="F237" s="3"/>
      <c r="G237" s="4"/>
      <c r="H237" s="96"/>
    </row>
    <row r="238" spans="1:8" x14ac:dyDescent="0.2">
      <c r="A238" s="1"/>
      <c r="B238" s="10"/>
      <c r="C238" s="2"/>
      <c r="D238" s="2"/>
      <c r="E238" s="3"/>
      <c r="F238" s="3"/>
      <c r="G238" s="4"/>
      <c r="H238" s="96"/>
    </row>
    <row r="239" spans="1:8" x14ac:dyDescent="0.2">
      <c r="A239" s="1"/>
      <c r="B239" s="10"/>
      <c r="C239" s="2"/>
      <c r="D239" s="2"/>
      <c r="E239" s="3"/>
      <c r="F239" s="3"/>
      <c r="G239" s="4"/>
      <c r="H239" s="96"/>
    </row>
    <row r="240" spans="1:8" x14ac:dyDescent="0.2">
      <c r="A240" s="1"/>
      <c r="B240" s="10"/>
      <c r="C240" s="2"/>
      <c r="D240" s="2"/>
      <c r="E240" s="3"/>
      <c r="F240" s="3"/>
      <c r="G240" s="4"/>
      <c r="H240" s="96"/>
    </row>
    <row r="241" spans="1:8" x14ac:dyDescent="0.2">
      <c r="A241" s="1"/>
      <c r="B241" s="10"/>
      <c r="C241" s="2"/>
      <c r="D241" s="2"/>
      <c r="E241" s="3"/>
      <c r="F241" s="3"/>
      <c r="G241" s="4"/>
      <c r="H241" s="96"/>
    </row>
    <row r="242" spans="1:8" x14ac:dyDescent="0.2">
      <c r="A242" s="1"/>
      <c r="B242" s="10"/>
      <c r="C242" s="2"/>
      <c r="D242" s="2"/>
      <c r="E242" s="3"/>
      <c r="F242" s="3"/>
      <c r="G242" s="4"/>
      <c r="H242" s="96"/>
    </row>
    <row r="243" spans="1:8" x14ac:dyDescent="0.2">
      <c r="A243" s="1"/>
      <c r="B243" s="10"/>
      <c r="C243" s="2"/>
      <c r="D243" s="2"/>
      <c r="E243" s="3"/>
      <c r="F243" s="3"/>
      <c r="G243" s="4"/>
      <c r="H243" s="96"/>
    </row>
    <row r="244" spans="1:8" x14ac:dyDescent="0.2">
      <c r="A244" s="1"/>
      <c r="B244" s="10"/>
      <c r="C244" s="2"/>
      <c r="D244" s="2"/>
      <c r="E244" s="3"/>
      <c r="F244" s="3"/>
      <c r="G244" s="4"/>
      <c r="H244" s="96"/>
    </row>
    <row r="245" spans="1:8" x14ac:dyDescent="0.2">
      <c r="A245" s="1"/>
      <c r="B245" s="10"/>
      <c r="C245" s="2"/>
      <c r="D245" s="2"/>
      <c r="E245" s="3"/>
      <c r="F245" s="3"/>
      <c r="G245" s="4"/>
      <c r="H245" s="96"/>
    </row>
    <row r="246" spans="1:8" x14ac:dyDescent="0.2">
      <c r="A246" s="1"/>
      <c r="B246" s="10"/>
      <c r="C246" s="2"/>
      <c r="D246" s="2"/>
      <c r="E246" s="3"/>
      <c r="F246" s="3"/>
      <c r="G246" s="4"/>
      <c r="H246" s="96"/>
    </row>
    <row r="247" spans="1:8" x14ac:dyDescent="0.2">
      <c r="A247" s="1"/>
      <c r="B247" s="10"/>
      <c r="C247" s="2"/>
      <c r="D247" s="2"/>
      <c r="E247" s="3"/>
      <c r="F247" s="3"/>
      <c r="G247" s="4"/>
      <c r="H247" s="96"/>
    </row>
    <row r="248" spans="1:8" x14ac:dyDescent="0.2">
      <c r="A248" s="1"/>
      <c r="B248" s="10"/>
      <c r="C248" s="2"/>
      <c r="D248" s="2"/>
      <c r="E248" s="3"/>
      <c r="F248" s="3"/>
      <c r="G248" s="4"/>
      <c r="H248" s="96"/>
    </row>
    <row r="249" spans="1:8" x14ac:dyDescent="0.2">
      <c r="A249" s="1"/>
      <c r="B249" s="10"/>
      <c r="C249" s="2"/>
      <c r="D249" s="2"/>
      <c r="E249" s="3"/>
      <c r="F249" s="3"/>
      <c r="G249" s="4"/>
      <c r="H249" s="96"/>
    </row>
    <row r="250" spans="1:8" x14ac:dyDescent="0.2">
      <c r="A250" s="1"/>
      <c r="B250" s="10"/>
      <c r="C250" s="2"/>
      <c r="D250" s="2"/>
      <c r="E250" s="3"/>
      <c r="F250" s="3"/>
      <c r="G250" s="4"/>
      <c r="H250" s="96"/>
    </row>
    <row r="251" spans="1:8" x14ac:dyDescent="0.2">
      <c r="A251" s="1"/>
      <c r="B251" s="10"/>
      <c r="C251" s="2"/>
      <c r="D251" s="2"/>
      <c r="E251" s="3"/>
      <c r="F251" s="3"/>
      <c r="G251" s="4"/>
      <c r="H251" s="96"/>
    </row>
    <row r="252" spans="1:8" x14ac:dyDescent="0.2">
      <c r="A252" s="1"/>
      <c r="B252" s="10"/>
      <c r="C252" s="2"/>
      <c r="D252" s="2"/>
      <c r="E252" s="3"/>
      <c r="F252" s="3"/>
      <c r="G252" s="4"/>
      <c r="H252" s="96"/>
    </row>
    <row r="253" spans="1:8" x14ac:dyDescent="0.2">
      <c r="A253" s="1"/>
      <c r="B253" s="10"/>
      <c r="C253" s="2"/>
      <c r="D253" s="2"/>
      <c r="E253" s="3"/>
      <c r="F253" s="3"/>
      <c r="G253" s="4"/>
      <c r="H253" s="96"/>
    </row>
    <row r="254" spans="1:8" x14ac:dyDescent="0.2">
      <c r="A254" s="1"/>
      <c r="B254" s="10"/>
      <c r="C254" s="2"/>
      <c r="D254" s="2"/>
      <c r="E254" s="3"/>
      <c r="F254" s="3"/>
      <c r="G254" s="4"/>
      <c r="H254" s="96"/>
    </row>
    <row r="255" spans="1:8" x14ac:dyDescent="0.2">
      <c r="A255" s="1"/>
      <c r="B255" s="10"/>
      <c r="C255" s="2"/>
      <c r="D255" s="2"/>
      <c r="E255" s="3"/>
      <c r="F255" s="3"/>
      <c r="G255" s="4"/>
      <c r="H255" s="96"/>
    </row>
    <row r="256" spans="1:8" x14ac:dyDescent="0.2">
      <c r="A256" s="1"/>
      <c r="B256" s="10"/>
      <c r="C256" s="2"/>
      <c r="D256" s="2"/>
      <c r="E256" s="3"/>
      <c r="F256" s="3"/>
      <c r="G256" s="4"/>
      <c r="H256" s="96"/>
    </row>
    <row r="257" spans="1:8" x14ac:dyDescent="0.2">
      <c r="A257" s="1"/>
      <c r="B257" s="10"/>
      <c r="C257" s="2"/>
      <c r="D257" s="2"/>
      <c r="E257" s="3"/>
      <c r="F257" s="3"/>
      <c r="G257" s="4"/>
      <c r="H257" s="96"/>
    </row>
    <row r="258" spans="1:8" x14ac:dyDescent="0.2">
      <c r="A258" s="1"/>
      <c r="B258" s="10"/>
      <c r="C258" s="2"/>
      <c r="D258" s="2"/>
      <c r="E258" s="3"/>
      <c r="F258" s="3"/>
      <c r="G258" s="4"/>
      <c r="H258" s="96"/>
    </row>
    <row r="259" spans="1:8" x14ac:dyDescent="0.2">
      <c r="A259" s="1"/>
      <c r="B259" s="10"/>
      <c r="C259" s="2"/>
      <c r="D259" s="2"/>
      <c r="E259" s="3"/>
      <c r="F259" s="3"/>
      <c r="G259" s="4"/>
      <c r="H259" s="96"/>
    </row>
    <row r="260" spans="1:8" x14ac:dyDescent="0.2">
      <c r="A260" s="1"/>
      <c r="B260" s="10"/>
      <c r="C260" s="2"/>
      <c r="D260" s="2"/>
      <c r="E260" s="3"/>
      <c r="F260" s="3"/>
      <c r="G260" s="4"/>
      <c r="H260" s="96"/>
    </row>
    <row r="261" spans="1:8" x14ac:dyDescent="0.2">
      <c r="A261" s="1"/>
      <c r="B261" s="10"/>
      <c r="C261" s="2"/>
      <c r="D261" s="2"/>
      <c r="E261" s="3"/>
      <c r="F261" s="3"/>
      <c r="G261" s="4"/>
      <c r="H261" s="96"/>
    </row>
    <row r="262" spans="1:8" x14ac:dyDescent="0.2">
      <c r="A262" s="1"/>
      <c r="B262" s="10"/>
      <c r="C262" s="2"/>
      <c r="D262" s="2"/>
      <c r="E262" s="3"/>
      <c r="F262" s="3"/>
      <c r="G262" s="4"/>
      <c r="H262" s="96"/>
    </row>
    <row r="263" spans="1:8" x14ac:dyDescent="0.2">
      <c r="A263" s="1"/>
      <c r="B263" s="10"/>
      <c r="C263" s="2"/>
      <c r="D263" s="2"/>
      <c r="E263" s="3"/>
      <c r="F263" s="3"/>
      <c r="G263" s="4"/>
      <c r="H263" s="96"/>
    </row>
    <row r="264" spans="1:8" x14ac:dyDescent="0.2">
      <c r="A264" s="1"/>
      <c r="B264" s="10"/>
      <c r="C264" s="2"/>
      <c r="D264" s="2"/>
      <c r="E264" s="3"/>
      <c r="F264" s="3"/>
      <c r="G264" s="4"/>
      <c r="H264" s="96"/>
    </row>
    <row r="265" spans="1:8" x14ac:dyDescent="0.2">
      <c r="A265" s="1"/>
      <c r="B265" s="10"/>
      <c r="C265" s="2"/>
      <c r="D265" s="2"/>
      <c r="E265" s="3"/>
      <c r="F265" s="3"/>
      <c r="G265" s="4"/>
      <c r="H265" s="96"/>
    </row>
    <row r="266" spans="1:8" x14ac:dyDescent="0.2">
      <c r="A266" s="1"/>
      <c r="B266" s="10"/>
      <c r="C266" s="2"/>
      <c r="D266" s="2"/>
      <c r="E266" s="3"/>
      <c r="F266" s="3"/>
      <c r="G266" s="4"/>
      <c r="H266" s="96"/>
    </row>
    <row r="267" spans="1:8" x14ac:dyDescent="0.2">
      <c r="A267" s="1"/>
      <c r="B267" s="10"/>
      <c r="C267" s="2"/>
      <c r="D267" s="2"/>
      <c r="E267" s="3"/>
      <c r="F267" s="3"/>
      <c r="G267" s="4"/>
      <c r="H267" s="96"/>
    </row>
    <row r="268" spans="1:8" x14ac:dyDescent="0.2">
      <c r="A268" s="1"/>
      <c r="B268" s="10"/>
      <c r="C268" s="2"/>
      <c r="D268" s="2"/>
      <c r="E268" s="3"/>
      <c r="F268" s="3"/>
      <c r="G268" s="4"/>
      <c r="H268" s="96"/>
    </row>
    <row r="269" spans="1:8" x14ac:dyDescent="0.2">
      <c r="A269" s="1"/>
      <c r="B269" s="10"/>
      <c r="C269" s="2"/>
      <c r="D269" s="2"/>
      <c r="E269" s="3"/>
      <c r="F269" s="3"/>
      <c r="G269" s="4"/>
      <c r="H269" s="96"/>
    </row>
    <row r="270" spans="1:8" x14ac:dyDescent="0.2">
      <c r="A270" s="1"/>
      <c r="B270" s="10"/>
      <c r="C270" s="2"/>
      <c r="D270" s="2"/>
      <c r="E270" s="3"/>
      <c r="F270" s="3"/>
      <c r="G270" s="4"/>
      <c r="H270" s="96"/>
    </row>
    <row r="271" spans="1:8" x14ac:dyDescent="0.2">
      <c r="A271" s="1"/>
      <c r="B271" s="10"/>
      <c r="C271" s="2"/>
      <c r="D271" s="2"/>
      <c r="E271" s="3"/>
      <c r="F271" s="3"/>
      <c r="G271" s="4"/>
      <c r="H271" s="96"/>
    </row>
    <row r="272" spans="1:8" x14ac:dyDescent="0.2">
      <c r="A272" s="1"/>
      <c r="B272" s="10"/>
      <c r="C272" s="2"/>
      <c r="D272" s="2"/>
      <c r="E272" s="3"/>
      <c r="F272" s="3"/>
      <c r="G272" s="4"/>
      <c r="H272" s="96"/>
    </row>
    <row r="273" spans="1:8" x14ac:dyDescent="0.2">
      <c r="A273" s="1"/>
      <c r="B273" s="10"/>
      <c r="C273" s="2"/>
      <c r="D273" s="2"/>
      <c r="E273" s="3"/>
      <c r="F273" s="3"/>
      <c r="G273" s="4"/>
      <c r="H273" s="96"/>
    </row>
    <row r="274" spans="1:8" x14ac:dyDescent="0.2">
      <c r="A274" s="1"/>
      <c r="B274" s="10"/>
      <c r="C274" s="2"/>
      <c r="D274" s="2"/>
      <c r="E274" s="3"/>
      <c r="F274" s="3"/>
      <c r="G274" s="4"/>
      <c r="H274" s="96"/>
    </row>
    <row r="275" spans="1:8" x14ac:dyDescent="0.2">
      <c r="A275" s="1"/>
      <c r="B275" s="10"/>
      <c r="C275" s="2"/>
      <c r="D275" s="2"/>
      <c r="E275" s="3"/>
      <c r="F275" s="3"/>
      <c r="G275" s="4"/>
      <c r="H275" s="96"/>
    </row>
    <row r="276" spans="1:8" x14ac:dyDescent="0.2">
      <c r="A276" s="1"/>
      <c r="B276" s="10"/>
      <c r="C276" s="2"/>
      <c r="D276" s="2"/>
      <c r="E276" s="3"/>
      <c r="F276" s="3"/>
      <c r="G276" s="4"/>
      <c r="H276" s="96"/>
    </row>
    <row r="277" spans="1:8" x14ac:dyDescent="0.2">
      <c r="A277" s="1"/>
      <c r="B277" s="10"/>
      <c r="C277" s="2"/>
      <c r="D277" s="2"/>
      <c r="E277" s="3"/>
      <c r="F277" s="3"/>
      <c r="G277" s="4"/>
      <c r="H277" s="96"/>
    </row>
    <row r="278" spans="1:8" x14ac:dyDescent="0.2">
      <c r="A278" s="1"/>
      <c r="B278" s="10"/>
      <c r="C278" s="2"/>
      <c r="D278" s="2"/>
      <c r="E278" s="3"/>
      <c r="F278" s="3"/>
      <c r="G278" s="4"/>
      <c r="H278" s="96"/>
    </row>
    <row r="279" spans="1:8" x14ac:dyDescent="0.2">
      <c r="A279" s="1"/>
      <c r="B279" s="10"/>
      <c r="C279" s="2"/>
      <c r="D279" s="2"/>
      <c r="E279" s="3"/>
      <c r="F279" s="3"/>
      <c r="G279" s="4"/>
      <c r="H279" s="96"/>
    </row>
    <row r="280" spans="1:8" x14ac:dyDescent="0.2">
      <c r="A280" s="1"/>
      <c r="B280" s="10"/>
      <c r="C280" s="2"/>
      <c r="D280" s="2"/>
      <c r="E280" s="3"/>
      <c r="F280" s="3"/>
      <c r="G280" s="4"/>
      <c r="H280" s="96"/>
    </row>
    <row r="281" spans="1:8" x14ac:dyDescent="0.2">
      <c r="A281" s="1"/>
      <c r="B281" s="10"/>
      <c r="C281" s="2"/>
      <c r="D281" s="2"/>
      <c r="E281" s="3"/>
      <c r="F281" s="3"/>
      <c r="G281" s="4"/>
      <c r="H281" s="96"/>
    </row>
    <row r="282" spans="1:8" x14ac:dyDescent="0.2">
      <c r="A282" s="1"/>
      <c r="B282" s="10"/>
      <c r="C282" s="2"/>
      <c r="D282" s="2"/>
      <c r="E282" s="3"/>
      <c r="F282" s="3"/>
      <c r="G282" s="4"/>
      <c r="H282" s="96"/>
    </row>
    <row r="283" spans="1:8" x14ac:dyDescent="0.2">
      <c r="A283" s="1"/>
      <c r="B283" s="10"/>
      <c r="C283" s="2"/>
      <c r="D283" s="2"/>
      <c r="E283" s="3"/>
      <c r="F283" s="3"/>
      <c r="G283" s="4"/>
      <c r="H283" s="96"/>
    </row>
    <row r="284" spans="1:8" x14ac:dyDescent="0.2">
      <c r="A284" s="1"/>
      <c r="B284" s="10"/>
      <c r="C284" s="2"/>
      <c r="D284" s="2"/>
      <c r="E284" s="3"/>
      <c r="F284" s="3"/>
      <c r="G284" s="4"/>
      <c r="H284" s="96"/>
    </row>
    <row r="285" spans="1:8" x14ac:dyDescent="0.2">
      <c r="A285" s="1"/>
      <c r="B285" s="10"/>
      <c r="C285" s="2"/>
      <c r="D285" s="2"/>
      <c r="E285" s="3"/>
      <c r="F285" s="3"/>
      <c r="G285" s="4"/>
      <c r="H285" s="96"/>
    </row>
    <row r="286" spans="1:8" x14ac:dyDescent="0.2">
      <c r="A286" s="1"/>
      <c r="B286" s="10"/>
      <c r="C286" s="2"/>
      <c r="D286" s="2"/>
      <c r="E286" s="2"/>
      <c r="F286" s="2"/>
      <c r="G286" s="4"/>
      <c r="H286" s="17"/>
    </row>
    <row r="287" spans="1:8" x14ac:dyDescent="0.2">
      <c r="A287" s="1"/>
      <c r="B287" s="10"/>
      <c r="C287" s="2"/>
      <c r="D287" s="2"/>
      <c r="E287" s="2"/>
      <c r="F287" s="2"/>
      <c r="G287" s="4"/>
      <c r="H287" s="17"/>
    </row>
    <row r="288" spans="1:8" x14ac:dyDescent="0.2">
      <c r="A288" s="1"/>
      <c r="B288" s="10"/>
      <c r="C288" s="2"/>
      <c r="D288" s="2"/>
      <c r="E288" s="2"/>
      <c r="F288" s="2"/>
      <c r="G288" s="4"/>
      <c r="H288" s="17"/>
    </row>
    <row r="289" spans="1:8" x14ac:dyDescent="0.2">
      <c r="A289" s="1"/>
      <c r="B289" s="10"/>
      <c r="C289" s="2"/>
      <c r="D289" s="2"/>
      <c r="E289" s="2"/>
      <c r="F289" s="2"/>
      <c r="G289" s="4"/>
      <c r="H289" s="17"/>
    </row>
    <row r="290" spans="1:8" x14ac:dyDescent="0.2">
      <c r="A290" s="1"/>
      <c r="B290" s="10"/>
      <c r="C290" s="2"/>
      <c r="D290" s="2"/>
      <c r="E290" s="2"/>
      <c r="F290" s="2"/>
      <c r="G290" s="4"/>
      <c r="H290" s="17"/>
    </row>
    <row r="291" spans="1:8" x14ac:dyDescent="0.2">
      <c r="A291" s="1"/>
      <c r="B291" s="10"/>
      <c r="C291" s="2"/>
      <c r="D291" s="2"/>
      <c r="E291" s="2"/>
      <c r="F291" s="2"/>
      <c r="G291" s="4"/>
      <c r="H291" s="17"/>
    </row>
    <row r="292" spans="1:8" x14ac:dyDescent="0.2">
      <c r="A292" s="1"/>
      <c r="B292" s="10"/>
      <c r="C292" s="2"/>
      <c r="D292" s="2"/>
      <c r="E292" s="2"/>
      <c r="F292" s="2"/>
      <c r="G292" s="4"/>
      <c r="H292" s="17"/>
    </row>
    <row r="293" spans="1:8" x14ac:dyDescent="0.2">
      <c r="A293" s="1"/>
      <c r="B293" s="10"/>
      <c r="C293" s="2"/>
      <c r="D293" s="2"/>
      <c r="E293" s="2"/>
      <c r="F293" s="2"/>
      <c r="G293" s="4"/>
      <c r="H293" s="17"/>
    </row>
    <row r="294" spans="1:8" x14ac:dyDescent="0.2">
      <c r="A294" s="1"/>
      <c r="B294" s="10"/>
      <c r="C294" s="2"/>
      <c r="D294" s="2"/>
      <c r="E294" s="2"/>
      <c r="F294" s="2"/>
      <c r="G294" s="4"/>
      <c r="H294" s="17"/>
    </row>
    <row r="295" spans="1:8" x14ac:dyDescent="0.2">
      <c r="A295" s="1"/>
      <c r="B295" s="10"/>
      <c r="C295" s="2"/>
      <c r="D295" s="2"/>
      <c r="E295" s="2"/>
      <c r="F295" s="2"/>
      <c r="G295" s="4"/>
      <c r="H295" s="17"/>
    </row>
    <row r="296" spans="1:8" x14ac:dyDescent="0.2">
      <c r="A296" s="1"/>
      <c r="B296" s="10"/>
      <c r="C296" s="2"/>
      <c r="D296" s="2"/>
      <c r="E296" s="2"/>
      <c r="F296" s="2"/>
      <c r="G296" s="4"/>
      <c r="H296" s="17"/>
    </row>
    <row r="297" spans="1:8" x14ac:dyDescent="0.2">
      <c r="A297" s="1"/>
      <c r="B297" s="10"/>
      <c r="C297" s="2"/>
      <c r="D297" s="2"/>
      <c r="E297" s="2"/>
      <c r="F297" s="2"/>
      <c r="G297" s="4"/>
      <c r="H297" s="17"/>
    </row>
    <row r="298" spans="1:8" x14ac:dyDescent="0.2">
      <c r="A298" s="1"/>
      <c r="B298" s="10"/>
      <c r="C298" s="2"/>
      <c r="D298" s="2"/>
      <c r="E298" s="2"/>
      <c r="F298" s="2"/>
      <c r="G298" s="4"/>
      <c r="H298" s="17"/>
    </row>
    <row r="299" spans="1:8" x14ac:dyDescent="0.2">
      <c r="A299" s="1"/>
      <c r="B299" s="10"/>
      <c r="C299" s="2"/>
      <c r="D299" s="2"/>
      <c r="E299" s="2"/>
      <c r="F299" s="2"/>
      <c r="G299" s="4"/>
      <c r="H299" s="17"/>
    </row>
    <row r="300" spans="1:8" x14ac:dyDescent="0.2">
      <c r="A300" s="1"/>
      <c r="B300" s="10"/>
      <c r="C300" s="2"/>
      <c r="D300" s="2"/>
      <c r="E300" s="2"/>
      <c r="F300" s="2"/>
      <c r="G300" s="4"/>
      <c r="H300" s="17"/>
    </row>
    <row r="301" spans="1:8" x14ac:dyDescent="0.2">
      <c r="A301" s="1"/>
      <c r="B301" s="10"/>
      <c r="C301" s="2"/>
      <c r="D301" s="2"/>
      <c r="E301" s="2"/>
      <c r="F301" s="2"/>
      <c r="G301" s="4"/>
      <c r="H301" s="17"/>
    </row>
    <row r="302" spans="1:8" x14ac:dyDescent="0.2">
      <c r="A302" s="1"/>
      <c r="B302" s="10"/>
      <c r="C302" s="2"/>
      <c r="D302" s="2"/>
      <c r="E302" s="2"/>
      <c r="F302" s="2"/>
      <c r="G302" s="4"/>
      <c r="H302" s="17"/>
    </row>
    <row r="303" spans="1:8" x14ac:dyDescent="0.2">
      <c r="A303" s="1"/>
      <c r="B303" s="10"/>
      <c r="C303" s="2"/>
      <c r="D303" s="2"/>
      <c r="E303" s="2"/>
      <c r="F303" s="2"/>
      <c r="G303" s="4"/>
      <c r="H303" s="17"/>
    </row>
    <row r="304" spans="1:8" x14ac:dyDescent="0.2">
      <c r="A304" s="1"/>
      <c r="B304" s="10"/>
      <c r="C304" s="2"/>
      <c r="D304" s="2"/>
      <c r="E304" s="2"/>
      <c r="F304" s="2"/>
      <c r="G304" s="4"/>
      <c r="H304" s="17"/>
    </row>
    <row r="305" spans="1:8" x14ac:dyDescent="0.2">
      <c r="A305" s="1"/>
      <c r="B305" s="10"/>
      <c r="C305" s="2"/>
      <c r="D305" s="2"/>
      <c r="E305" s="2"/>
      <c r="F305" s="2"/>
      <c r="G305" s="4"/>
      <c r="H305" s="17"/>
    </row>
    <row r="306" spans="1:8" x14ac:dyDescent="0.2">
      <c r="A306" s="1"/>
      <c r="B306" s="10"/>
      <c r="C306" s="2"/>
      <c r="D306" s="2"/>
      <c r="E306" s="2"/>
      <c r="F306" s="2"/>
      <c r="G306" s="4"/>
      <c r="H306" s="17"/>
    </row>
    <row r="307" spans="1:8" x14ac:dyDescent="0.2">
      <c r="A307" s="1"/>
      <c r="B307" s="10"/>
      <c r="C307" s="2"/>
      <c r="D307" s="2"/>
      <c r="E307" s="2"/>
      <c r="F307" s="2"/>
      <c r="G307" s="4"/>
      <c r="H307" s="17"/>
    </row>
    <row r="308" spans="1:8" x14ac:dyDescent="0.2">
      <c r="A308" s="1"/>
      <c r="B308" s="10"/>
      <c r="C308" s="2"/>
      <c r="D308" s="2"/>
      <c r="E308" s="2"/>
      <c r="F308" s="2"/>
      <c r="G308" s="4"/>
      <c r="H308" s="17"/>
    </row>
    <row r="309" spans="1:8" x14ac:dyDescent="0.2">
      <c r="A309" s="1"/>
      <c r="B309" s="10"/>
      <c r="C309" s="2"/>
      <c r="D309" s="2"/>
      <c r="E309" s="2"/>
      <c r="F309" s="2"/>
      <c r="G309" s="4"/>
      <c r="H309" s="17"/>
    </row>
    <row r="310" spans="1:8" x14ac:dyDescent="0.2">
      <c r="A310" s="1"/>
      <c r="B310" s="10"/>
      <c r="C310" s="2"/>
      <c r="D310" s="2"/>
      <c r="E310" s="2"/>
      <c r="F310" s="2"/>
      <c r="G310" s="4"/>
      <c r="H310" s="17"/>
    </row>
    <row r="311" spans="1:8" x14ac:dyDescent="0.2">
      <c r="A311" s="1"/>
      <c r="B311" s="10"/>
      <c r="C311" s="2"/>
      <c r="D311" s="2"/>
      <c r="E311" s="2"/>
      <c r="F311" s="2"/>
      <c r="G311" s="4"/>
      <c r="H311" s="17"/>
    </row>
    <row r="312" spans="1:8" x14ac:dyDescent="0.2">
      <c r="A312" s="1"/>
      <c r="B312" s="10"/>
      <c r="C312" s="2"/>
      <c r="D312" s="2"/>
      <c r="E312" s="2"/>
      <c r="F312" s="2"/>
      <c r="G312" s="4"/>
      <c r="H312" s="17"/>
    </row>
    <row r="313" spans="1:8" x14ac:dyDescent="0.2">
      <c r="A313" s="1"/>
      <c r="B313" s="10"/>
      <c r="C313" s="2"/>
      <c r="D313" s="2"/>
      <c r="E313" s="2"/>
      <c r="F313" s="2"/>
      <c r="G313" s="4"/>
      <c r="H313" s="17"/>
    </row>
    <row r="314" spans="1:8" x14ac:dyDescent="0.2">
      <c r="A314" s="1"/>
      <c r="B314" s="10"/>
      <c r="C314" s="2"/>
      <c r="D314" s="2"/>
      <c r="E314" s="2"/>
      <c r="F314" s="2"/>
      <c r="G314" s="4"/>
      <c r="H314" s="17"/>
    </row>
    <row r="315" spans="1:8" x14ac:dyDescent="0.2">
      <c r="A315" s="1"/>
      <c r="B315" s="10"/>
      <c r="C315" s="2"/>
      <c r="D315" s="2"/>
      <c r="E315" s="2"/>
      <c r="F315" s="2"/>
      <c r="G315" s="4"/>
      <c r="H315" s="17"/>
    </row>
    <row r="316" spans="1:8" x14ac:dyDescent="0.2">
      <c r="A316" s="1"/>
      <c r="B316" s="10"/>
      <c r="C316" s="2"/>
      <c r="D316" s="2"/>
      <c r="E316" s="2"/>
      <c r="F316" s="2"/>
      <c r="G316" s="4"/>
      <c r="H316" s="17"/>
    </row>
    <row r="317" spans="1:8" x14ac:dyDescent="0.2">
      <c r="A317" s="1"/>
      <c r="B317" s="10"/>
      <c r="C317" s="2"/>
      <c r="D317" s="2"/>
      <c r="E317" s="2"/>
      <c r="F317" s="2"/>
      <c r="G317" s="4"/>
      <c r="H317" s="17"/>
    </row>
    <row r="318" spans="1:8" x14ac:dyDescent="0.2">
      <c r="A318" s="1"/>
      <c r="B318" s="10"/>
      <c r="C318" s="2"/>
      <c r="D318" s="2"/>
      <c r="E318" s="2"/>
      <c r="F318" s="2"/>
      <c r="G318" s="4"/>
      <c r="H318" s="17"/>
    </row>
    <row r="319" spans="1:8" x14ac:dyDescent="0.2">
      <c r="A319" s="1"/>
      <c r="B319" s="10"/>
      <c r="C319" s="2"/>
      <c r="D319" s="2"/>
      <c r="E319" s="2"/>
      <c r="F319" s="2"/>
      <c r="G319" s="4"/>
      <c r="H319" s="17"/>
    </row>
    <row r="320" spans="1:8" x14ac:dyDescent="0.2">
      <c r="A320" s="1"/>
      <c r="B320" s="10"/>
      <c r="C320" s="2"/>
      <c r="D320" s="2"/>
      <c r="E320" s="2"/>
      <c r="F320" s="2"/>
      <c r="G320" s="4"/>
      <c r="H320" s="17"/>
    </row>
    <row r="321" spans="1:8" x14ac:dyDescent="0.2">
      <c r="A321" s="1"/>
      <c r="B321" s="10"/>
      <c r="C321" s="2"/>
      <c r="D321" s="2"/>
      <c r="E321" s="2"/>
      <c r="F321" s="2"/>
      <c r="G321" s="4"/>
      <c r="H321" s="17"/>
    </row>
    <row r="322" spans="1:8" x14ac:dyDescent="0.2">
      <c r="A322" s="1"/>
      <c r="B322" s="10"/>
      <c r="C322" s="2"/>
      <c r="D322" s="2"/>
      <c r="E322" s="2"/>
      <c r="F322" s="2"/>
      <c r="G322" s="4"/>
      <c r="H322" s="17"/>
    </row>
    <row r="323" spans="1:8" x14ac:dyDescent="0.2">
      <c r="A323" s="1"/>
      <c r="B323" s="10"/>
      <c r="C323" s="2"/>
      <c r="D323" s="2"/>
      <c r="E323" s="2"/>
      <c r="F323" s="2"/>
      <c r="G323" s="4"/>
      <c r="H323" s="17"/>
    </row>
    <row r="324" spans="1:8" x14ac:dyDescent="0.2">
      <c r="A324" s="1"/>
      <c r="B324" s="10"/>
      <c r="C324" s="2"/>
      <c r="D324" s="2"/>
      <c r="E324" s="2"/>
      <c r="F324" s="2"/>
      <c r="G324" s="4"/>
      <c r="H324" s="17"/>
    </row>
    <row r="325" spans="1:8" x14ac:dyDescent="0.2">
      <c r="A325" s="1"/>
      <c r="B325" s="10"/>
      <c r="C325" s="2"/>
      <c r="D325" s="2"/>
      <c r="E325" s="2"/>
      <c r="F325" s="2"/>
      <c r="G325" s="4"/>
      <c r="H325" s="17"/>
    </row>
    <row r="326" spans="1:8" x14ac:dyDescent="0.2">
      <c r="A326" s="1"/>
      <c r="B326" s="10"/>
      <c r="C326" s="2"/>
      <c r="D326" s="2"/>
      <c r="E326" s="2"/>
      <c r="F326" s="2"/>
      <c r="G326" s="4"/>
      <c r="H326" s="17"/>
    </row>
    <row r="327" spans="1:8" x14ac:dyDescent="0.2">
      <c r="A327" s="1"/>
      <c r="B327" s="10"/>
      <c r="C327" s="2"/>
      <c r="D327" s="2"/>
      <c r="E327" s="2"/>
      <c r="F327" s="2"/>
      <c r="G327" s="4"/>
      <c r="H327" s="17"/>
    </row>
    <row r="328" spans="1:8" x14ac:dyDescent="0.2">
      <c r="A328" s="1"/>
      <c r="B328" s="10"/>
      <c r="C328" s="2"/>
      <c r="D328" s="2"/>
      <c r="E328" s="2"/>
      <c r="F328" s="2"/>
      <c r="G328" s="4"/>
      <c r="H328" s="17"/>
    </row>
    <row r="329" spans="1:8" x14ac:dyDescent="0.2">
      <c r="A329" s="1"/>
      <c r="B329" s="10"/>
      <c r="C329" s="2"/>
      <c r="D329" s="2"/>
      <c r="E329" s="2"/>
      <c r="F329" s="2"/>
      <c r="G329" s="4"/>
      <c r="H329" s="17"/>
    </row>
    <row r="330" spans="1:8" x14ac:dyDescent="0.2">
      <c r="A330" s="1"/>
      <c r="B330" s="10"/>
      <c r="C330" s="2"/>
      <c r="D330" s="2"/>
      <c r="E330" s="2"/>
      <c r="F330" s="2"/>
      <c r="G330" s="4"/>
      <c r="H330" s="17"/>
    </row>
    <row r="331" spans="1:8" x14ac:dyDescent="0.2">
      <c r="A331" s="1"/>
      <c r="B331" s="10"/>
      <c r="C331" s="2"/>
      <c r="D331" s="2"/>
      <c r="E331" s="2"/>
      <c r="F331" s="2"/>
      <c r="G331" s="4"/>
      <c r="H331" s="17"/>
    </row>
    <row r="332" spans="1:8" x14ac:dyDescent="0.2">
      <c r="A332" s="1"/>
      <c r="B332" s="10"/>
      <c r="C332" s="2"/>
      <c r="D332" s="2"/>
      <c r="E332" s="2"/>
      <c r="F332" s="2"/>
      <c r="G332" s="4"/>
      <c r="H332" s="17"/>
    </row>
    <row r="333" spans="1:8" x14ac:dyDescent="0.2">
      <c r="A333" s="1"/>
      <c r="B333" s="10"/>
      <c r="C333" s="2"/>
      <c r="D333" s="2"/>
      <c r="E333" s="2"/>
      <c r="F333" s="2"/>
      <c r="G333" s="4"/>
      <c r="H333" s="17"/>
    </row>
    <row r="334" spans="1:8" x14ac:dyDescent="0.2">
      <c r="A334" s="1"/>
      <c r="B334" s="10"/>
      <c r="C334" s="2"/>
      <c r="D334" s="2"/>
      <c r="E334" s="2"/>
      <c r="F334" s="2"/>
      <c r="G334" s="4"/>
      <c r="H334" s="17"/>
    </row>
    <row r="335" spans="1:8" x14ac:dyDescent="0.2">
      <c r="A335" s="1"/>
      <c r="B335" s="10"/>
      <c r="C335" s="2"/>
      <c r="D335" s="2"/>
      <c r="E335" s="2"/>
      <c r="F335" s="2"/>
      <c r="G335" s="4"/>
      <c r="H335" s="17"/>
    </row>
    <row r="336" spans="1:8" x14ac:dyDescent="0.2">
      <c r="A336" s="1"/>
      <c r="B336" s="10"/>
      <c r="C336" s="2"/>
      <c r="D336" s="2"/>
      <c r="E336" s="2"/>
      <c r="F336" s="2"/>
      <c r="G336" s="4"/>
      <c r="H336" s="17"/>
    </row>
    <row r="337" spans="1:8" x14ac:dyDescent="0.2">
      <c r="A337" s="1"/>
      <c r="B337" s="10"/>
      <c r="C337" s="2"/>
      <c r="D337" s="2"/>
      <c r="E337" s="2"/>
      <c r="F337" s="2"/>
      <c r="G337" s="4"/>
      <c r="H337" s="17"/>
    </row>
    <row r="338" spans="1:8" x14ac:dyDescent="0.2">
      <c r="A338" s="1"/>
      <c r="B338" s="10"/>
      <c r="C338" s="2"/>
      <c r="D338" s="2"/>
      <c r="E338" s="2"/>
      <c r="F338" s="2"/>
      <c r="G338" s="4"/>
      <c r="H338" s="17"/>
    </row>
    <row r="339" spans="1:8" x14ac:dyDescent="0.2">
      <c r="A339" s="1"/>
      <c r="B339" s="10"/>
      <c r="C339" s="2"/>
      <c r="D339" s="2"/>
      <c r="E339" s="2"/>
      <c r="F339" s="2"/>
      <c r="G339" s="4"/>
      <c r="H339" s="17"/>
    </row>
    <row r="340" spans="1:8" x14ac:dyDescent="0.2">
      <c r="A340" s="1"/>
      <c r="B340" s="10"/>
      <c r="C340" s="2"/>
      <c r="D340" s="2"/>
      <c r="E340" s="2"/>
      <c r="F340" s="2"/>
      <c r="G340" s="4"/>
      <c r="H340" s="17"/>
    </row>
    <row r="341" spans="1:8" x14ac:dyDescent="0.2">
      <c r="A341" s="1"/>
      <c r="B341" s="10"/>
      <c r="C341" s="2"/>
      <c r="D341" s="2"/>
      <c r="E341" s="2"/>
      <c r="F341" s="2"/>
      <c r="G341" s="4"/>
      <c r="H341" s="17"/>
    </row>
    <row r="342" spans="1:8" x14ac:dyDescent="0.2">
      <c r="A342" s="1"/>
      <c r="B342" s="10"/>
      <c r="C342" s="2"/>
      <c r="D342" s="2"/>
      <c r="E342" s="2"/>
      <c r="F342" s="2"/>
      <c r="G342" s="4"/>
      <c r="H342" s="17"/>
    </row>
    <row r="343" spans="1:8" x14ac:dyDescent="0.2">
      <c r="A343" s="1"/>
      <c r="B343" s="10"/>
      <c r="C343" s="2"/>
      <c r="D343" s="2"/>
      <c r="E343" s="2"/>
      <c r="F343" s="2"/>
      <c r="G343" s="4"/>
      <c r="H343" s="17"/>
    </row>
    <row r="344" spans="1:8" x14ac:dyDescent="0.2">
      <c r="A344" s="1"/>
      <c r="B344" s="10"/>
      <c r="C344" s="2"/>
      <c r="D344" s="2"/>
      <c r="E344" s="2"/>
      <c r="F344" s="2"/>
      <c r="G344" s="4"/>
      <c r="H344" s="17"/>
    </row>
    <row r="345" spans="1:8" x14ac:dyDescent="0.2">
      <c r="A345" s="1"/>
      <c r="B345" s="10"/>
      <c r="C345" s="2"/>
      <c r="D345" s="2"/>
      <c r="E345" s="2"/>
      <c r="F345" s="2"/>
      <c r="G345" s="4"/>
      <c r="H345" s="17"/>
    </row>
    <row r="346" spans="1:8" x14ac:dyDescent="0.2">
      <c r="A346" s="1"/>
      <c r="B346" s="10"/>
      <c r="C346" s="2"/>
      <c r="D346" s="2"/>
      <c r="E346" s="2"/>
      <c r="F346" s="2"/>
      <c r="G346" s="4"/>
      <c r="H346" s="17"/>
    </row>
    <row r="347" spans="1:8" x14ac:dyDescent="0.2">
      <c r="A347" s="1"/>
      <c r="B347" s="10"/>
      <c r="C347" s="2"/>
      <c r="D347" s="2"/>
      <c r="E347" s="2"/>
      <c r="F347" s="2"/>
      <c r="G347" s="4"/>
      <c r="H347" s="17"/>
    </row>
    <row r="348" spans="1:8" x14ac:dyDescent="0.2">
      <c r="A348" s="1"/>
      <c r="B348" s="10"/>
      <c r="C348" s="2"/>
      <c r="D348" s="2"/>
      <c r="E348" s="2"/>
      <c r="F348" s="2"/>
      <c r="G348" s="4"/>
      <c r="H348" s="17"/>
    </row>
    <row r="349" spans="1:8" x14ac:dyDescent="0.2">
      <c r="A349" s="1"/>
      <c r="B349" s="10"/>
      <c r="C349" s="2"/>
      <c r="D349" s="2"/>
      <c r="E349" s="2"/>
      <c r="F349" s="2"/>
      <c r="G349" s="4"/>
      <c r="H349" s="17"/>
    </row>
    <row r="350" spans="1:8" x14ac:dyDescent="0.2">
      <c r="A350" s="1"/>
      <c r="B350" s="10"/>
      <c r="C350" s="2"/>
      <c r="D350" s="2"/>
      <c r="E350" s="2"/>
      <c r="F350" s="2"/>
      <c r="G350" s="4"/>
      <c r="H350" s="17"/>
    </row>
    <row r="351" spans="1:8" x14ac:dyDescent="0.2">
      <c r="A351" s="1"/>
      <c r="B351" s="10"/>
      <c r="C351" s="2"/>
      <c r="D351" s="2"/>
      <c r="E351" s="2"/>
      <c r="F351" s="2"/>
      <c r="G351" s="4"/>
      <c r="H351" s="17"/>
    </row>
    <row r="352" spans="1:8" x14ac:dyDescent="0.2">
      <c r="A352" s="1"/>
      <c r="B352" s="10"/>
      <c r="C352" s="2"/>
      <c r="D352" s="2"/>
      <c r="E352" s="2"/>
      <c r="F352" s="2"/>
      <c r="G352" s="4"/>
      <c r="H352" s="17"/>
    </row>
    <row r="353" spans="1:8" x14ac:dyDescent="0.2">
      <c r="A353" s="1"/>
      <c r="B353" s="10"/>
      <c r="C353" s="2"/>
      <c r="D353" s="2"/>
      <c r="E353" s="2"/>
      <c r="F353" s="2"/>
      <c r="G353" s="4"/>
      <c r="H353" s="17"/>
    </row>
    <row r="354" spans="1:8" x14ac:dyDescent="0.2">
      <c r="A354" s="1"/>
      <c r="B354" s="10"/>
      <c r="C354" s="2"/>
      <c r="D354" s="2"/>
      <c r="E354" s="2"/>
      <c r="F354" s="2"/>
      <c r="G354" s="4"/>
      <c r="H354" s="17"/>
    </row>
    <row r="355" spans="1:8" x14ac:dyDescent="0.2">
      <c r="A355" s="1"/>
      <c r="B355" s="10"/>
      <c r="C355" s="2"/>
      <c r="D355" s="2"/>
      <c r="E355" s="2"/>
      <c r="F355" s="2"/>
      <c r="G355" s="4"/>
      <c r="H355" s="17"/>
    </row>
    <row r="356" spans="1:8" x14ac:dyDescent="0.2">
      <c r="A356" s="1"/>
      <c r="B356" s="10"/>
      <c r="C356" s="2"/>
      <c r="D356" s="2"/>
      <c r="E356" s="2"/>
      <c r="F356" s="2"/>
      <c r="G356" s="4"/>
      <c r="H356" s="17"/>
    </row>
    <row r="357" spans="1:8" x14ac:dyDescent="0.2">
      <c r="A357" s="1"/>
      <c r="B357" s="10"/>
      <c r="C357" s="2"/>
      <c r="D357" s="2"/>
      <c r="E357" s="2"/>
      <c r="F357" s="2"/>
      <c r="G357" s="4"/>
      <c r="H357" s="17"/>
    </row>
    <row r="358" spans="1:8" x14ac:dyDescent="0.2">
      <c r="A358" s="1"/>
      <c r="B358" s="10"/>
      <c r="C358" s="2"/>
      <c r="D358" s="2"/>
      <c r="E358" s="2"/>
      <c r="F358" s="2"/>
      <c r="G358" s="4"/>
      <c r="H358" s="17"/>
    </row>
    <row r="359" spans="1:8" x14ac:dyDescent="0.2">
      <c r="A359" s="1"/>
      <c r="B359" s="10"/>
      <c r="C359" s="2"/>
      <c r="D359" s="2"/>
      <c r="E359" s="2"/>
      <c r="F359" s="2"/>
      <c r="G359" s="4"/>
      <c r="H359" s="17"/>
    </row>
    <row r="360" spans="1:8" x14ac:dyDescent="0.2">
      <c r="A360" s="1"/>
      <c r="B360" s="10"/>
      <c r="C360" s="2"/>
      <c r="D360" s="2"/>
      <c r="E360" s="2"/>
      <c r="F360" s="2"/>
      <c r="G360" s="4"/>
      <c r="H360" s="17"/>
    </row>
    <row r="361" spans="1:8" x14ac:dyDescent="0.2">
      <c r="A361" s="1"/>
      <c r="B361" s="10"/>
      <c r="C361" s="2"/>
      <c r="D361" s="2"/>
      <c r="E361" s="2"/>
      <c r="F361" s="2"/>
      <c r="G361" s="4"/>
      <c r="H361" s="17"/>
    </row>
    <row r="362" spans="1:8" x14ac:dyDescent="0.2">
      <c r="A362" s="1"/>
      <c r="B362" s="10"/>
      <c r="C362" s="2"/>
      <c r="D362" s="2"/>
      <c r="E362" s="2"/>
      <c r="F362" s="2"/>
      <c r="G362" s="4"/>
      <c r="H362" s="17"/>
    </row>
    <row r="363" spans="1:8" x14ac:dyDescent="0.2">
      <c r="A363" s="1"/>
      <c r="B363" s="10"/>
      <c r="C363" s="2"/>
      <c r="D363" s="2"/>
      <c r="E363" s="2"/>
      <c r="F363" s="2"/>
      <c r="G363" s="4"/>
      <c r="H363" s="17"/>
    </row>
    <row r="364" spans="1:8" x14ac:dyDescent="0.2">
      <c r="A364" s="1"/>
      <c r="B364" s="10"/>
      <c r="C364" s="2"/>
      <c r="D364" s="2"/>
      <c r="E364" s="2"/>
      <c r="F364" s="2"/>
      <c r="G364" s="4"/>
      <c r="H364" s="17"/>
    </row>
    <row r="365" spans="1:8" x14ac:dyDescent="0.2">
      <c r="A365" s="1"/>
      <c r="B365" s="10"/>
      <c r="C365" s="2"/>
      <c r="D365" s="2"/>
      <c r="E365" s="2"/>
      <c r="F365" s="2"/>
      <c r="G365" s="4"/>
      <c r="H365" s="17"/>
    </row>
    <row r="367" spans="1:8" x14ac:dyDescent="0.2">
      <c r="E367" s="7"/>
      <c r="F367" s="7"/>
    </row>
    <row r="368" spans="1:8" x14ac:dyDescent="0.2">
      <c r="E368" s="6"/>
      <c r="F368" s="6"/>
    </row>
    <row r="369" spans="1:8" x14ac:dyDescent="0.2">
      <c r="E369" s="6"/>
      <c r="F369" s="6"/>
    </row>
    <row r="370" spans="1:8" x14ac:dyDescent="0.2">
      <c r="E370" s="7"/>
      <c r="F370" s="7"/>
    </row>
    <row r="371" spans="1:8" x14ac:dyDescent="0.2">
      <c r="A371" s="55"/>
      <c r="B371" s="46"/>
      <c r="C371" s="55"/>
      <c r="D371" s="55"/>
      <c r="E371" s="6"/>
      <c r="F371" s="6"/>
      <c r="G371" s="55"/>
      <c r="H371" s="55"/>
    </row>
    <row r="372" spans="1:8" x14ac:dyDescent="0.2">
      <c r="A372" s="55"/>
      <c r="B372" s="46"/>
      <c r="C372" s="55"/>
      <c r="D372" s="55"/>
      <c r="E372" s="6"/>
      <c r="F372" s="6"/>
      <c r="G372" s="55"/>
      <c r="H372" s="55"/>
    </row>
    <row r="373" spans="1:8" x14ac:dyDescent="0.2">
      <c r="A373" s="55"/>
      <c r="B373" s="46"/>
      <c r="C373" s="55"/>
      <c r="D373" s="55"/>
      <c r="E373" s="6"/>
      <c r="F373" s="6"/>
      <c r="G373" s="55"/>
      <c r="H373" s="55"/>
    </row>
    <row r="374" spans="1:8" x14ac:dyDescent="0.2">
      <c r="A374" s="55"/>
      <c r="B374" s="46"/>
      <c r="C374" s="55"/>
      <c r="D374" s="55"/>
      <c r="E374" s="6"/>
      <c r="F374" s="6"/>
      <c r="G374" s="55"/>
      <c r="H374" s="55"/>
    </row>
    <row r="375" spans="1:8" x14ac:dyDescent="0.2">
      <c r="A375" s="55"/>
      <c r="B375" s="46"/>
      <c r="C375" s="55"/>
      <c r="D375" s="55"/>
      <c r="E375" s="7"/>
      <c r="F375" s="7"/>
      <c r="G375" s="55"/>
      <c r="H375" s="55"/>
    </row>
    <row r="376" spans="1:8" x14ac:dyDescent="0.2">
      <c r="A376" s="55"/>
      <c r="B376" s="46"/>
      <c r="C376" s="55"/>
      <c r="D376" s="55"/>
      <c r="E376" s="7"/>
      <c r="F376" s="7"/>
      <c r="G376" s="55"/>
      <c r="H376" s="55"/>
    </row>
    <row r="377" spans="1:8" x14ac:dyDescent="0.2">
      <c r="A377" s="55"/>
      <c r="B377" s="46"/>
      <c r="C377" s="55"/>
      <c r="D377" s="55"/>
      <c r="E377" s="7"/>
      <c r="F377" s="7"/>
      <c r="G377" s="55"/>
      <c r="H377" s="55"/>
    </row>
    <row r="378" spans="1:8" x14ac:dyDescent="0.2">
      <c r="A378" s="55"/>
      <c r="B378" s="46"/>
      <c r="C378" s="55"/>
      <c r="D378" s="55"/>
      <c r="E378" s="7"/>
      <c r="F378" s="7"/>
      <c r="G378" s="55"/>
      <c r="H378" s="55"/>
    </row>
    <row r="379" spans="1:8" x14ac:dyDescent="0.2">
      <c r="A379" s="55"/>
      <c r="B379" s="46"/>
      <c r="C379" s="55"/>
      <c r="D379" s="55"/>
      <c r="E379" s="6"/>
      <c r="F379" s="6"/>
      <c r="G379" s="55"/>
      <c r="H379" s="55"/>
    </row>
    <row r="380" spans="1:8" x14ac:dyDescent="0.2">
      <c r="A380" s="55"/>
      <c r="B380" s="46"/>
      <c r="C380" s="55"/>
      <c r="D380" s="55"/>
      <c r="E380" s="6"/>
      <c r="F380" s="6"/>
      <c r="G380" s="55"/>
      <c r="H380" s="55"/>
    </row>
    <row r="381" spans="1:8" x14ac:dyDescent="0.2">
      <c r="A381" s="55"/>
      <c r="B381" s="46"/>
      <c r="C381" s="55"/>
      <c r="D381" s="55"/>
      <c r="E381" s="6"/>
      <c r="F381" s="6"/>
      <c r="G381" s="55"/>
      <c r="H381" s="55"/>
    </row>
    <row r="382" spans="1:8" x14ac:dyDescent="0.2">
      <c r="A382" s="55"/>
      <c r="B382" s="46"/>
      <c r="C382" s="55"/>
      <c r="D382" s="55"/>
      <c r="E382" s="7"/>
      <c r="F382" s="7"/>
      <c r="G382" s="55"/>
      <c r="H382" s="55"/>
    </row>
    <row r="383" spans="1:8" x14ac:dyDescent="0.2">
      <c r="A383" s="55"/>
      <c r="B383" s="46"/>
      <c r="C383" s="55"/>
      <c r="D383" s="55"/>
      <c r="E383" s="6"/>
      <c r="F383" s="6"/>
      <c r="G383" s="55"/>
      <c r="H383" s="55"/>
    </row>
    <row r="384" spans="1:8" x14ac:dyDescent="0.2">
      <c r="A384" s="55"/>
      <c r="B384" s="46"/>
      <c r="C384" s="55"/>
      <c r="D384" s="55"/>
      <c r="E384" s="6"/>
      <c r="F384" s="6"/>
      <c r="G384" s="55"/>
      <c r="H384" s="55"/>
    </row>
    <row r="385" spans="1:8" x14ac:dyDescent="0.2">
      <c r="A385" s="55"/>
      <c r="B385" s="46"/>
      <c r="C385" s="55"/>
      <c r="D385" s="55"/>
      <c r="E385" s="6"/>
      <c r="F385" s="6"/>
      <c r="G385" s="55"/>
      <c r="H385" s="55"/>
    </row>
    <row r="386" spans="1:8" x14ac:dyDescent="0.2">
      <c r="A386" s="55"/>
      <c r="B386" s="46"/>
      <c r="C386" s="55"/>
      <c r="D386" s="55"/>
      <c r="E386" s="7"/>
      <c r="F386" s="7"/>
      <c r="G386" s="55"/>
      <c r="H386" s="55"/>
    </row>
    <row r="387" spans="1:8" x14ac:dyDescent="0.2">
      <c r="A387" s="55"/>
      <c r="B387" s="46"/>
      <c r="C387" s="55"/>
      <c r="D387" s="55"/>
      <c r="E387" s="6"/>
      <c r="F387" s="6"/>
      <c r="G387" s="55"/>
      <c r="H387" s="55"/>
    </row>
    <row r="388" spans="1:8" x14ac:dyDescent="0.2">
      <c r="A388" s="55"/>
      <c r="B388" s="46"/>
      <c r="C388" s="55"/>
      <c r="D388" s="55"/>
      <c r="E388" s="6"/>
      <c r="F388" s="6"/>
      <c r="G388" s="55"/>
      <c r="H388" s="55"/>
    </row>
    <row r="389" spans="1:8" x14ac:dyDescent="0.2">
      <c r="A389" s="55"/>
      <c r="B389" s="46"/>
      <c r="C389" s="55"/>
      <c r="D389" s="55"/>
      <c r="E389" s="7"/>
      <c r="F389" s="7"/>
      <c r="G389" s="55"/>
      <c r="H389" s="55"/>
    </row>
    <row r="390" spans="1:8" x14ac:dyDescent="0.2">
      <c r="A390" s="55"/>
      <c r="B390" s="46"/>
      <c r="C390" s="55"/>
      <c r="D390" s="55"/>
      <c r="E390" s="7"/>
      <c r="F390" s="7"/>
      <c r="G390" s="55"/>
      <c r="H390" s="55"/>
    </row>
    <row r="391" spans="1:8" x14ac:dyDescent="0.2">
      <c r="A391" s="55"/>
      <c r="B391" s="46"/>
      <c r="C391" s="55"/>
      <c r="D391" s="55"/>
      <c r="E391" s="6"/>
      <c r="F391" s="6"/>
      <c r="G391" s="55"/>
      <c r="H391" s="55"/>
    </row>
    <row r="392" spans="1:8" x14ac:dyDescent="0.2">
      <c r="A392" s="55"/>
      <c r="B392" s="46"/>
      <c r="C392" s="55"/>
      <c r="D392" s="55"/>
      <c r="E392" s="6"/>
      <c r="F392" s="6"/>
      <c r="G392" s="55"/>
      <c r="H392" s="55"/>
    </row>
    <row r="393" spans="1:8" x14ac:dyDescent="0.2">
      <c r="A393" s="55"/>
      <c r="B393" s="46"/>
      <c r="C393" s="55"/>
      <c r="D393" s="55"/>
      <c r="E393" s="7"/>
      <c r="F393" s="7"/>
      <c r="G393" s="55"/>
      <c r="H393" s="55"/>
    </row>
    <row r="394" spans="1:8" x14ac:dyDescent="0.2">
      <c r="A394" s="55"/>
      <c r="B394" s="46"/>
      <c r="C394" s="55"/>
      <c r="D394" s="55"/>
      <c r="E394" s="7"/>
      <c r="F394" s="7"/>
      <c r="G394" s="55"/>
      <c r="H394" s="55"/>
    </row>
    <row r="395" spans="1:8" x14ac:dyDescent="0.2">
      <c r="A395" s="55"/>
      <c r="B395" s="46"/>
      <c r="C395" s="55"/>
      <c r="D395" s="55"/>
      <c r="E395" s="7"/>
      <c r="F395" s="7"/>
      <c r="G395" s="55"/>
      <c r="H395" s="55"/>
    </row>
    <row r="396" spans="1:8" x14ac:dyDescent="0.2">
      <c r="A396" s="55"/>
      <c r="B396" s="46"/>
      <c r="C396" s="55"/>
      <c r="D396" s="55"/>
      <c r="E396" s="7"/>
      <c r="F396" s="7"/>
      <c r="G396" s="55"/>
      <c r="H396" s="55"/>
    </row>
    <row r="397" spans="1:8" x14ac:dyDescent="0.2">
      <c r="A397" s="55"/>
      <c r="B397" s="46"/>
      <c r="C397" s="55"/>
      <c r="D397" s="55"/>
      <c r="E397" s="7"/>
      <c r="F397" s="7"/>
      <c r="G397" s="55"/>
      <c r="H397" s="55"/>
    </row>
    <row r="398" spans="1:8" x14ac:dyDescent="0.2">
      <c r="A398" s="55"/>
      <c r="B398" s="46"/>
      <c r="C398" s="55"/>
      <c r="D398" s="55"/>
      <c r="E398" s="6"/>
      <c r="F398" s="6"/>
      <c r="G398" s="55"/>
      <c r="H398" s="55"/>
    </row>
    <row r="399" spans="1:8" x14ac:dyDescent="0.2">
      <c r="A399" s="55"/>
      <c r="B399" s="46"/>
      <c r="C399" s="55"/>
      <c r="D399" s="55"/>
      <c r="E399" s="6"/>
      <c r="F399" s="6"/>
      <c r="G399" s="55"/>
      <c r="H399" s="55"/>
    </row>
    <row r="400" spans="1:8" x14ac:dyDescent="0.2">
      <c r="A400" s="55"/>
      <c r="B400" s="46"/>
      <c r="C400" s="55"/>
      <c r="D400" s="55"/>
      <c r="E400" s="7"/>
      <c r="F400" s="7"/>
      <c r="G400" s="55"/>
      <c r="H400" s="55"/>
    </row>
    <row r="401" spans="1:8" x14ac:dyDescent="0.2">
      <c r="A401" s="55"/>
      <c r="B401" s="46"/>
      <c r="C401" s="55"/>
      <c r="D401" s="55"/>
      <c r="E401" s="7"/>
      <c r="F401" s="7"/>
      <c r="G401" s="55"/>
      <c r="H401" s="55"/>
    </row>
    <row r="402" spans="1:8" x14ac:dyDescent="0.2">
      <c r="A402" s="55"/>
      <c r="B402" s="46"/>
      <c r="C402" s="55"/>
      <c r="D402" s="55"/>
      <c r="E402" s="6"/>
      <c r="F402" s="6"/>
      <c r="G402" s="55"/>
      <c r="H402" s="55"/>
    </row>
    <row r="403" spans="1:8" x14ac:dyDescent="0.2">
      <c r="A403" s="55"/>
      <c r="B403" s="46"/>
      <c r="C403" s="55"/>
      <c r="D403" s="55"/>
      <c r="E403" s="6"/>
      <c r="F403" s="6"/>
      <c r="G403" s="55"/>
      <c r="H403" s="55"/>
    </row>
    <row r="404" spans="1:8" x14ac:dyDescent="0.2">
      <c r="A404" s="55"/>
      <c r="B404" s="46"/>
      <c r="C404" s="55"/>
      <c r="D404" s="55"/>
      <c r="E404" s="6"/>
      <c r="F404" s="6"/>
      <c r="G404" s="55"/>
      <c r="H404" s="55"/>
    </row>
    <row r="405" spans="1:8" x14ac:dyDescent="0.2">
      <c r="A405" s="55"/>
      <c r="B405" s="46"/>
      <c r="C405" s="55"/>
      <c r="D405" s="55"/>
      <c r="E405" s="7"/>
      <c r="F405" s="7"/>
      <c r="G405" s="55"/>
      <c r="H405" s="55"/>
    </row>
    <row r="406" spans="1:8" x14ac:dyDescent="0.2">
      <c r="A406" s="55"/>
      <c r="B406" s="46"/>
      <c r="C406" s="55"/>
      <c r="D406" s="55"/>
      <c r="E406" s="6"/>
      <c r="F406" s="6"/>
      <c r="G406" s="55"/>
      <c r="H406" s="55"/>
    </row>
    <row r="407" spans="1:8" x14ac:dyDescent="0.2">
      <c r="A407" s="55"/>
      <c r="B407" s="46"/>
      <c r="C407" s="55"/>
      <c r="D407" s="55"/>
      <c r="E407" s="6"/>
      <c r="F407" s="6"/>
      <c r="G407" s="55"/>
      <c r="H407" s="55"/>
    </row>
    <row r="408" spans="1:8" x14ac:dyDescent="0.2">
      <c r="A408" s="55"/>
      <c r="B408" s="46"/>
      <c r="C408" s="55"/>
      <c r="D408" s="55"/>
      <c r="E408" s="7"/>
      <c r="F408" s="7"/>
      <c r="G408" s="55"/>
      <c r="H408" s="55"/>
    </row>
    <row r="409" spans="1:8" x14ac:dyDescent="0.2">
      <c r="A409" s="55"/>
      <c r="B409" s="46"/>
      <c r="C409" s="55"/>
      <c r="D409" s="55"/>
      <c r="E409" s="6"/>
      <c r="F409" s="6"/>
      <c r="G409" s="55"/>
      <c r="H409" s="55"/>
    </row>
    <row r="410" spans="1:8" x14ac:dyDescent="0.2">
      <c r="A410" s="55"/>
      <c r="B410" s="46"/>
      <c r="C410" s="55"/>
      <c r="D410" s="55"/>
      <c r="E410" s="7"/>
      <c r="F410" s="7"/>
      <c r="G410" s="55"/>
      <c r="H410" s="55"/>
    </row>
    <row r="411" spans="1:8" x14ac:dyDescent="0.2">
      <c r="A411" s="55"/>
      <c r="B411" s="46"/>
      <c r="C411" s="55"/>
      <c r="D411" s="55"/>
      <c r="E411" s="7"/>
      <c r="F411" s="7"/>
      <c r="G411" s="55"/>
      <c r="H411" s="55"/>
    </row>
    <row r="412" spans="1:8" x14ac:dyDescent="0.2">
      <c r="A412" s="55"/>
      <c r="B412" s="46"/>
      <c r="C412" s="55"/>
      <c r="D412" s="55"/>
      <c r="E412" s="6"/>
      <c r="F412" s="6"/>
      <c r="G412" s="55"/>
      <c r="H412" s="55"/>
    </row>
    <row r="413" spans="1:8" x14ac:dyDescent="0.2">
      <c r="A413" s="55"/>
      <c r="B413" s="46"/>
      <c r="C413" s="55"/>
      <c r="D413" s="55"/>
      <c r="E413" s="6"/>
      <c r="F413" s="6"/>
      <c r="G413" s="55"/>
      <c r="H413" s="55"/>
    </row>
    <row r="414" spans="1:8" x14ac:dyDescent="0.2">
      <c r="A414" s="55"/>
      <c r="B414" s="46"/>
      <c r="C414" s="55"/>
      <c r="D414" s="55"/>
      <c r="E414" s="6"/>
      <c r="F414" s="6"/>
      <c r="G414" s="55"/>
      <c r="H414" s="55"/>
    </row>
    <row r="415" spans="1:8" x14ac:dyDescent="0.2">
      <c r="A415" s="55"/>
      <c r="B415" s="46"/>
      <c r="C415" s="55"/>
      <c r="D415" s="55"/>
      <c r="E415" s="6"/>
      <c r="F415" s="6"/>
      <c r="G415" s="55"/>
      <c r="H415" s="55"/>
    </row>
    <row r="416" spans="1:8" x14ac:dyDescent="0.2">
      <c r="A416" s="55"/>
      <c r="B416" s="46"/>
      <c r="C416" s="55"/>
      <c r="D416" s="55"/>
      <c r="E416" s="6"/>
      <c r="F416" s="6"/>
      <c r="G416" s="55"/>
      <c r="H416" s="55"/>
    </row>
    <row r="417" spans="1:8" x14ac:dyDescent="0.2">
      <c r="A417" s="55"/>
      <c r="B417" s="46"/>
      <c r="C417" s="55"/>
      <c r="D417" s="55"/>
      <c r="E417" s="6"/>
      <c r="F417" s="6"/>
      <c r="G417" s="55"/>
      <c r="H417" s="55"/>
    </row>
    <row r="418" spans="1:8" x14ac:dyDescent="0.2">
      <c r="A418" s="55"/>
      <c r="B418" s="46"/>
      <c r="C418" s="55"/>
      <c r="D418" s="55"/>
      <c r="E418" s="6"/>
      <c r="F418" s="6"/>
      <c r="G418" s="55"/>
      <c r="H418" s="55"/>
    </row>
    <row r="419" spans="1:8" x14ac:dyDescent="0.2">
      <c r="A419" s="55"/>
      <c r="B419" s="46"/>
      <c r="C419" s="55"/>
      <c r="D419" s="55"/>
      <c r="E419" s="6"/>
      <c r="F419" s="6"/>
      <c r="G419" s="55"/>
      <c r="H419" s="55"/>
    </row>
    <row r="420" spans="1:8" x14ac:dyDescent="0.2">
      <c r="A420" s="55"/>
      <c r="B420" s="46"/>
      <c r="C420" s="55"/>
      <c r="D420" s="55"/>
      <c r="E420" s="6"/>
      <c r="F420" s="6"/>
      <c r="G420" s="55"/>
      <c r="H420" s="55"/>
    </row>
    <row r="421" spans="1:8" x14ac:dyDescent="0.2">
      <c r="A421" s="55"/>
      <c r="B421" s="46"/>
      <c r="C421" s="55"/>
      <c r="D421" s="55"/>
      <c r="E421" s="7"/>
      <c r="F421" s="7"/>
      <c r="G421" s="55"/>
      <c r="H421" s="55"/>
    </row>
    <row r="422" spans="1:8" x14ac:dyDescent="0.2">
      <c r="A422" s="55"/>
      <c r="B422" s="46"/>
      <c r="C422" s="55"/>
      <c r="D422" s="55"/>
      <c r="E422" s="6"/>
      <c r="F422" s="6"/>
      <c r="G422" s="55"/>
      <c r="H422" s="55"/>
    </row>
    <row r="423" spans="1:8" x14ac:dyDescent="0.2">
      <c r="A423" s="55"/>
      <c r="B423" s="46"/>
      <c r="C423" s="55"/>
      <c r="D423" s="55"/>
      <c r="E423" s="6"/>
      <c r="F423" s="6"/>
      <c r="G423" s="55"/>
      <c r="H423" s="55"/>
    </row>
    <row r="424" spans="1:8" x14ac:dyDescent="0.2">
      <c r="A424" s="55"/>
      <c r="B424" s="46"/>
      <c r="C424" s="55"/>
      <c r="D424" s="55"/>
      <c r="E424" s="6"/>
      <c r="F424" s="6"/>
      <c r="G424" s="55"/>
      <c r="H424" s="55"/>
    </row>
    <row r="425" spans="1:8" x14ac:dyDescent="0.2">
      <c r="A425" s="55"/>
      <c r="B425" s="46"/>
      <c r="C425" s="55"/>
      <c r="D425" s="55"/>
      <c r="E425" s="6"/>
      <c r="F425" s="6"/>
      <c r="G425" s="55"/>
      <c r="H425" s="55"/>
    </row>
    <row r="426" spans="1:8" x14ac:dyDescent="0.2">
      <c r="A426" s="55"/>
      <c r="B426" s="46"/>
      <c r="C426" s="55"/>
      <c r="D426" s="55"/>
      <c r="E426" s="6"/>
      <c r="F426" s="6"/>
      <c r="G426" s="55"/>
      <c r="H426" s="55"/>
    </row>
    <row r="427" spans="1:8" x14ac:dyDescent="0.2">
      <c r="A427" s="55"/>
      <c r="B427" s="46"/>
      <c r="C427" s="55"/>
      <c r="D427" s="55"/>
      <c r="E427" s="6"/>
      <c r="F427" s="6"/>
      <c r="G427" s="55"/>
      <c r="H427" s="55"/>
    </row>
    <row r="428" spans="1:8" x14ac:dyDescent="0.2">
      <c r="A428" s="55"/>
      <c r="B428" s="46"/>
      <c r="C428" s="55"/>
      <c r="D428" s="55"/>
      <c r="E428" s="6"/>
      <c r="F428" s="6"/>
      <c r="G428" s="55"/>
      <c r="H428" s="55"/>
    </row>
    <row r="429" spans="1:8" x14ac:dyDescent="0.2">
      <c r="A429" s="55"/>
      <c r="B429" s="46"/>
      <c r="C429" s="55"/>
      <c r="D429" s="55"/>
      <c r="E429" s="6"/>
      <c r="F429" s="6"/>
      <c r="G429" s="55"/>
      <c r="H429" s="55"/>
    </row>
    <row r="430" spans="1:8" x14ac:dyDescent="0.2">
      <c r="A430" s="55"/>
      <c r="B430" s="46"/>
      <c r="C430" s="55"/>
      <c r="D430" s="55"/>
      <c r="E430" s="6"/>
      <c r="F430" s="6"/>
      <c r="G430" s="55"/>
      <c r="H430" s="55"/>
    </row>
    <row r="431" spans="1:8" x14ac:dyDescent="0.2">
      <c r="A431" s="55"/>
      <c r="B431" s="46"/>
      <c r="C431" s="55"/>
      <c r="D431" s="55"/>
      <c r="E431" s="6"/>
      <c r="F431" s="6"/>
      <c r="G431" s="55"/>
      <c r="H431" s="55"/>
    </row>
    <row r="432" spans="1:8" x14ac:dyDescent="0.2">
      <c r="A432" s="55"/>
      <c r="B432" s="46"/>
      <c r="C432" s="55"/>
      <c r="D432" s="55"/>
      <c r="E432" s="6"/>
      <c r="F432" s="6"/>
      <c r="G432" s="55"/>
      <c r="H432" s="55"/>
    </row>
    <row r="433" spans="1:8" x14ac:dyDescent="0.2">
      <c r="A433" s="55"/>
      <c r="B433" s="46"/>
      <c r="C433" s="55"/>
      <c r="D433" s="55"/>
      <c r="E433" s="7"/>
      <c r="F433" s="7"/>
      <c r="G433" s="55"/>
      <c r="H433" s="55"/>
    </row>
    <row r="434" spans="1:8" x14ac:dyDescent="0.2">
      <c r="A434" s="55"/>
      <c r="B434" s="46"/>
      <c r="C434" s="55"/>
      <c r="D434" s="55"/>
      <c r="E434" s="6"/>
      <c r="F434" s="6"/>
      <c r="G434" s="55"/>
      <c r="H434" s="55"/>
    </row>
    <row r="435" spans="1:8" x14ac:dyDescent="0.2">
      <c r="A435" s="55"/>
      <c r="B435" s="46"/>
      <c r="C435" s="55"/>
      <c r="D435" s="55"/>
      <c r="E435" s="6"/>
      <c r="F435" s="6"/>
      <c r="G435" s="55"/>
      <c r="H435" s="55"/>
    </row>
    <row r="436" spans="1:8" x14ac:dyDescent="0.2">
      <c r="A436" s="55"/>
      <c r="B436" s="46"/>
      <c r="C436" s="55"/>
      <c r="D436" s="55"/>
      <c r="E436" s="6"/>
      <c r="F436" s="6"/>
      <c r="G436" s="55"/>
      <c r="H436" s="55"/>
    </row>
    <row r="437" spans="1:8" x14ac:dyDescent="0.2">
      <c r="A437" s="55"/>
      <c r="B437" s="46"/>
      <c r="C437" s="55"/>
      <c r="D437" s="55"/>
      <c r="E437" s="6"/>
      <c r="F437" s="6"/>
      <c r="G437" s="55"/>
      <c r="H437" s="55"/>
    </row>
    <row r="438" spans="1:8" x14ac:dyDescent="0.2">
      <c r="A438" s="55"/>
      <c r="B438" s="46"/>
      <c r="C438" s="55"/>
      <c r="D438" s="55"/>
      <c r="E438" s="6"/>
      <c r="F438" s="6"/>
      <c r="G438" s="55"/>
      <c r="H438" s="55"/>
    </row>
    <row r="439" spans="1:8" x14ac:dyDescent="0.2">
      <c r="A439" s="55"/>
      <c r="B439" s="46"/>
      <c r="C439" s="55"/>
      <c r="D439" s="55"/>
      <c r="E439" s="6"/>
      <c r="F439" s="6"/>
      <c r="G439" s="55"/>
      <c r="H439" s="55"/>
    </row>
    <row r="440" spans="1:8" x14ac:dyDescent="0.2">
      <c r="A440" s="55"/>
      <c r="B440" s="46"/>
      <c r="C440" s="55"/>
      <c r="D440" s="55"/>
      <c r="E440" s="6"/>
      <c r="F440" s="6"/>
      <c r="G440" s="55"/>
      <c r="H440" s="55"/>
    </row>
    <row r="441" spans="1:8" x14ac:dyDescent="0.2">
      <c r="A441" s="55"/>
      <c r="B441" s="46"/>
      <c r="C441" s="55"/>
      <c r="D441" s="55"/>
      <c r="E441" s="6"/>
      <c r="F441" s="6"/>
      <c r="G441" s="55"/>
      <c r="H441" s="55"/>
    </row>
    <row r="442" spans="1:8" x14ac:dyDescent="0.2">
      <c r="A442" s="55"/>
      <c r="B442" s="46"/>
      <c r="C442" s="55"/>
      <c r="D442" s="55"/>
      <c r="E442" s="6"/>
      <c r="F442" s="6"/>
      <c r="G442" s="55"/>
      <c r="H442" s="55"/>
    </row>
    <row r="443" spans="1:8" x14ac:dyDescent="0.2">
      <c r="A443" s="55"/>
      <c r="B443" s="46"/>
      <c r="C443" s="55"/>
      <c r="D443" s="55"/>
      <c r="E443" s="6"/>
      <c r="F443" s="6"/>
      <c r="G443" s="55"/>
      <c r="H443" s="55"/>
    </row>
    <row r="444" spans="1:8" x14ac:dyDescent="0.2">
      <c r="A444" s="55"/>
      <c r="B444" s="46"/>
      <c r="C444" s="55"/>
      <c r="D444" s="55"/>
      <c r="E444" s="6"/>
      <c r="F444" s="6"/>
      <c r="G444" s="55"/>
      <c r="H444" s="55"/>
    </row>
    <row r="445" spans="1:8" x14ac:dyDescent="0.2">
      <c r="A445" s="55"/>
      <c r="B445" s="46"/>
      <c r="C445" s="55"/>
      <c r="D445" s="55"/>
      <c r="E445" s="6"/>
      <c r="F445" s="6"/>
      <c r="G445" s="55"/>
      <c r="H445" s="55"/>
    </row>
    <row r="446" spans="1:8" x14ac:dyDescent="0.2">
      <c r="A446" s="55"/>
      <c r="B446" s="46"/>
      <c r="C446" s="55"/>
      <c r="D446" s="55"/>
      <c r="E446" s="6"/>
      <c r="F446" s="6"/>
      <c r="G446" s="55"/>
      <c r="H446" s="55"/>
    </row>
    <row r="447" spans="1:8" x14ac:dyDescent="0.2">
      <c r="A447" s="55"/>
      <c r="B447" s="46"/>
      <c r="C447" s="55"/>
      <c r="D447" s="55"/>
      <c r="E447" s="7"/>
      <c r="F447" s="7"/>
      <c r="G447" s="55"/>
      <c r="H447" s="55"/>
    </row>
    <row r="448" spans="1:8" x14ac:dyDescent="0.2">
      <c r="A448" s="55"/>
      <c r="B448" s="46"/>
      <c r="C448" s="55"/>
      <c r="D448" s="55"/>
      <c r="E448" s="6"/>
      <c r="F448" s="6"/>
      <c r="G448" s="55"/>
      <c r="H448" s="55"/>
    </row>
    <row r="449" spans="1:8" x14ac:dyDescent="0.2">
      <c r="A449" s="55"/>
      <c r="B449" s="46"/>
      <c r="C449" s="55"/>
      <c r="D449" s="55"/>
      <c r="E449" s="6"/>
      <c r="F449" s="6"/>
      <c r="G449" s="55"/>
      <c r="H449" s="55"/>
    </row>
    <row r="450" spans="1:8" x14ac:dyDescent="0.2">
      <c r="A450" s="55"/>
      <c r="B450" s="46"/>
      <c r="C450" s="55"/>
      <c r="D450" s="55"/>
      <c r="E450" s="6"/>
      <c r="F450" s="6"/>
      <c r="G450" s="55"/>
      <c r="H450" s="55"/>
    </row>
    <row r="451" spans="1:8" x14ac:dyDescent="0.2">
      <c r="A451" s="55"/>
      <c r="B451" s="46"/>
      <c r="C451" s="55"/>
      <c r="D451" s="55"/>
      <c r="E451" s="6"/>
      <c r="F451" s="6"/>
      <c r="G451" s="55"/>
      <c r="H451" s="55"/>
    </row>
    <row r="452" spans="1:8" x14ac:dyDescent="0.2">
      <c r="A452" s="55"/>
      <c r="B452" s="46"/>
      <c r="C452" s="55"/>
      <c r="D452" s="55"/>
      <c r="E452" s="6"/>
      <c r="F452" s="6"/>
      <c r="G452" s="55"/>
      <c r="H452" s="55"/>
    </row>
    <row r="453" spans="1:8" x14ac:dyDescent="0.2">
      <c r="A453" s="55"/>
      <c r="B453" s="46"/>
      <c r="C453" s="55"/>
      <c r="D453" s="55"/>
      <c r="E453" s="6"/>
      <c r="F453" s="6"/>
      <c r="G453" s="55"/>
      <c r="H453" s="55"/>
    </row>
    <row r="454" spans="1:8" x14ac:dyDescent="0.2">
      <c r="A454" s="55"/>
      <c r="B454" s="46"/>
      <c r="C454" s="55"/>
      <c r="D454" s="55"/>
      <c r="E454" s="6"/>
      <c r="F454" s="6"/>
      <c r="G454" s="55"/>
      <c r="H454" s="55"/>
    </row>
    <row r="455" spans="1:8" x14ac:dyDescent="0.2">
      <c r="A455" s="55"/>
      <c r="B455" s="46"/>
      <c r="C455" s="55"/>
      <c r="D455" s="55"/>
      <c r="E455" s="6"/>
      <c r="F455" s="6"/>
      <c r="G455" s="55"/>
      <c r="H455" s="55"/>
    </row>
    <row r="456" spans="1:8" x14ac:dyDescent="0.2">
      <c r="A456" s="55"/>
      <c r="B456" s="46"/>
      <c r="C456" s="55"/>
      <c r="D456" s="55"/>
      <c r="E456" s="6"/>
      <c r="F456" s="6"/>
      <c r="G456" s="55"/>
      <c r="H456" s="55"/>
    </row>
    <row r="457" spans="1:8" x14ac:dyDescent="0.2">
      <c r="A457" s="55"/>
      <c r="B457" s="46"/>
      <c r="C457" s="55"/>
      <c r="D457" s="55"/>
      <c r="E457" s="6"/>
      <c r="F457" s="6"/>
      <c r="G457" s="55"/>
      <c r="H457" s="55"/>
    </row>
    <row r="458" spans="1:8" x14ac:dyDescent="0.2">
      <c r="A458" s="55"/>
      <c r="B458" s="46"/>
      <c r="C458" s="55"/>
      <c r="D458" s="55"/>
      <c r="E458" s="6"/>
      <c r="F458" s="6"/>
      <c r="G458" s="55"/>
      <c r="H458" s="55"/>
    </row>
    <row r="459" spans="1:8" x14ac:dyDescent="0.2">
      <c r="A459" s="55"/>
      <c r="B459" s="46"/>
      <c r="C459" s="55"/>
      <c r="D459" s="55"/>
      <c r="E459" s="6"/>
      <c r="F459" s="6"/>
      <c r="G459" s="55"/>
      <c r="H459" s="55"/>
    </row>
    <row r="460" spans="1:8" x14ac:dyDescent="0.2">
      <c r="A460" s="55"/>
      <c r="B460" s="46"/>
      <c r="C460" s="55"/>
      <c r="D460" s="55"/>
      <c r="E460" s="6"/>
      <c r="F460" s="6"/>
      <c r="G460" s="55"/>
      <c r="H460" s="55"/>
    </row>
    <row r="461" spans="1:8" x14ac:dyDescent="0.2">
      <c r="A461" s="55"/>
      <c r="B461" s="46"/>
      <c r="C461" s="55"/>
      <c r="D461" s="55"/>
      <c r="E461" s="6"/>
      <c r="F461" s="6"/>
      <c r="G461" s="55"/>
      <c r="H461" s="55"/>
    </row>
    <row r="462" spans="1:8" x14ac:dyDescent="0.2">
      <c r="A462" s="55"/>
      <c r="B462" s="46"/>
      <c r="C462" s="55"/>
      <c r="D462" s="55"/>
      <c r="E462" s="6"/>
      <c r="F462" s="6"/>
      <c r="G462" s="55"/>
      <c r="H462" s="55"/>
    </row>
    <row r="463" spans="1:8" x14ac:dyDescent="0.2">
      <c r="A463" s="55"/>
      <c r="B463" s="46"/>
      <c r="C463" s="55"/>
      <c r="D463" s="55"/>
      <c r="E463" s="6"/>
      <c r="F463" s="6"/>
      <c r="G463" s="55"/>
      <c r="H463" s="55"/>
    </row>
    <row r="464" spans="1:8" x14ac:dyDescent="0.2">
      <c r="A464" s="55"/>
      <c r="B464" s="46"/>
      <c r="C464" s="55"/>
      <c r="D464" s="55"/>
      <c r="E464" s="6"/>
      <c r="F464" s="6"/>
      <c r="G464" s="55"/>
      <c r="H464" s="55"/>
    </row>
    <row r="465" spans="1:8" x14ac:dyDescent="0.2">
      <c r="A465" s="55"/>
      <c r="B465" s="46"/>
      <c r="C465" s="55"/>
      <c r="D465" s="55"/>
      <c r="E465" s="6"/>
      <c r="F465" s="6"/>
      <c r="G465" s="55"/>
      <c r="H465" s="55"/>
    </row>
    <row r="466" spans="1:8" x14ac:dyDescent="0.2">
      <c r="A466" s="55"/>
      <c r="B466" s="46"/>
      <c r="C466" s="55"/>
      <c r="D466" s="55"/>
      <c r="E466" s="6"/>
      <c r="F466" s="6"/>
      <c r="G466" s="55"/>
      <c r="H466" s="55"/>
    </row>
    <row r="467" spans="1:8" x14ac:dyDescent="0.2">
      <c r="A467" s="55"/>
      <c r="B467" s="46"/>
      <c r="C467" s="55"/>
      <c r="D467" s="55"/>
      <c r="E467" s="6"/>
      <c r="F467" s="6"/>
      <c r="G467" s="55"/>
      <c r="H467" s="55"/>
    </row>
    <row r="468" spans="1:8" x14ac:dyDescent="0.2">
      <c r="A468" s="55"/>
      <c r="B468" s="46"/>
      <c r="C468" s="55"/>
      <c r="D468" s="55"/>
      <c r="E468" s="6"/>
      <c r="F468" s="6"/>
      <c r="G468" s="55"/>
      <c r="H468" s="55"/>
    </row>
    <row r="469" spans="1:8" x14ac:dyDescent="0.2">
      <c r="A469" s="55"/>
      <c r="B469" s="46"/>
      <c r="C469" s="55"/>
      <c r="D469" s="55"/>
      <c r="E469" s="6"/>
      <c r="F469" s="6"/>
      <c r="G469" s="55"/>
      <c r="H469" s="55"/>
    </row>
    <row r="470" spans="1:8" x14ac:dyDescent="0.2">
      <c r="A470" s="55"/>
      <c r="B470" s="46"/>
      <c r="C470" s="55"/>
      <c r="D470" s="55"/>
      <c r="E470" s="6"/>
      <c r="F470" s="6"/>
      <c r="G470" s="55"/>
      <c r="H470" s="55"/>
    </row>
    <row r="471" spans="1:8" x14ac:dyDescent="0.2">
      <c r="A471" s="55"/>
      <c r="B471" s="46"/>
      <c r="C471" s="55"/>
      <c r="D471" s="55"/>
      <c r="E471" s="6"/>
      <c r="F471" s="6"/>
      <c r="G471" s="55"/>
      <c r="H471" s="55"/>
    </row>
    <row r="472" spans="1:8" x14ac:dyDescent="0.2">
      <c r="A472" s="55"/>
      <c r="B472" s="46"/>
      <c r="C472" s="55"/>
      <c r="D472" s="55"/>
      <c r="E472" s="6"/>
      <c r="F472" s="6"/>
      <c r="G472" s="55"/>
      <c r="H472" s="55"/>
    </row>
    <row r="473" spans="1:8" x14ac:dyDescent="0.2">
      <c r="A473" s="55"/>
      <c r="B473" s="46"/>
      <c r="C473" s="55"/>
      <c r="D473" s="55"/>
      <c r="E473" s="6"/>
      <c r="F473" s="6"/>
      <c r="G473" s="55"/>
      <c r="H473" s="55"/>
    </row>
    <row r="474" spans="1:8" x14ac:dyDescent="0.2">
      <c r="A474" s="55"/>
      <c r="B474" s="46"/>
      <c r="C474" s="55"/>
      <c r="D474" s="55"/>
      <c r="E474" s="6"/>
      <c r="F474" s="6"/>
      <c r="G474" s="55"/>
      <c r="H474" s="55"/>
    </row>
    <row r="475" spans="1:8" x14ac:dyDescent="0.2">
      <c r="A475" s="55"/>
      <c r="B475" s="46"/>
      <c r="C475" s="55"/>
      <c r="D475" s="55"/>
      <c r="E475" s="6"/>
      <c r="F475" s="6"/>
      <c r="G475" s="55"/>
      <c r="H475" s="55"/>
    </row>
    <row r="476" spans="1:8" x14ac:dyDescent="0.2">
      <c r="A476" s="55"/>
      <c r="B476" s="46"/>
      <c r="C476" s="55"/>
      <c r="D476" s="55"/>
      <c r="E476" s="6"/>
      <c r="F476" s="6"/>
      <c r="G476" s="55"/>
      <c r="H476" s="55"/>
    </row>
    <row r="477" spans="1:8" x14ac:dyDescent="0.2">
      <c r="A477" s="55"/>
      <c r="B477" s="46"/>
      <c r="C477" s="55"/>
      <c r="D477" s="55"/>
      <c r="E477" s="6"/>
      <c r="F477" s="6"/>
      <c r="G477" s="55"/>
      <c r="H477" s="55"/>
    </row>
    <row r="478" spans="1:8" x14ac:dyDescent="0.2">
      <c r="A478" s="55"/>
      <c r="B478" s="46"/>
      <c r="C478" s="55"/>
      <c r="D478" s="55"/>
      <c r="E478" s="6"/>
      <c r="F478" s="6"/>
      <c r="G478" s="55"/>
      <c r="H478" s="55"/>
    </row>
    <row r="479" spans="1:8" x14ac:dyDescent="0.2">
      <c r="A479" s="55"/>
      <c r="B479" s="46"/>
      <c r="C479" s="55"/>
      <c r="D479" s="55"/>
      <c r="E479" s="6"/>
      <c r="F479" s="6"/>
      <c r="G479" s="55"/>
      <c r="H479" s="55"/>
    </row>
    <row r="480" spans="1:8" x14ac:dyDescent="0.2">
      <c r="A480" s="55"/>
      <c r="B480" s="46"/>
      <c r="C480" s="55"/>
      <c r="D480" s="55"/>
      <c r="E480" s="6"/>
      <c r="F480" s="6"/>
      <c r="G480" s="55"/>
      <c r="H480" s="55"/>
    </row>
    <row r="481" spans="1:8" x14ac:dyDescent="0.2">
      <c r="A481" s="55"/>
      <c r="B481" s="46"/>
      <c r="C481" s="55"/>
      <c r="D481" s="55"/>
      <c r="E481" s="6"/>
      <c r="F481" s="6"/>
      <c r="G481" s="55"/>
      <c r="H481" s="55"/>
    </row>
    <row r="482" spans="1:8" x14ac:dyDescent="0.2">
      <c r="A482" s="55"/>
      <c r="B482" s="46"/>
      <c r="C482" s="55"/>
      <c r="D482" s="55"/>
      <c r="E482" s="6"/>
      <c r="F482" s="6"/>
      <c r="G482" s="55"/>
      <c r="H482" s="55"/>
    </row>
    <row r="483" spans="1:8" x14ac:dyDescent="0.2">
      <c r="A483" s="55"/>
      <c r="B483" s="46"/>
      <c r="C483" s="55"/>
      <c r="D483" s="55"/>
      <c r="E483" s="6"/>
      <c r="F483" s="6"/>
      <c r="G483" s="55"/>
      <c r="H483" s="55"/>
    </row>
    <row r="484" spans="1:8" x14ac:dyDescent="0.2">
      <c r="A484" s="55"/>
      <c r="B484" s="46"/>
      <c r="C484" s="55"/>
      <c r="D484" s="55"/>
      <c r="E484" s="6"/>
      <c r="F484" s="6"/>
      <c r="G484" s="55"/>
      <c r="H484" s="55"/>
    </row>
    <row r="485" spans="1:8" x14ac:dyDescent="0.2">
      <c r="A485" s="55"/>
      <c r="B485" s="46"/>
      <c r="C485" s="55"/>
      <c r="D485" s="55"/>
      <c r="E485" s="6"/>
      <c r="F485" s="6"/>
      <c r="G485" s="55"/>
      <c r="H485" s="55"/>
    </row>
    <row r="486" spans="1:8" x14ac:dyDescent="0.2">
      <c r="A486" s="55"/>
      <c r="B486" s="46"/>
      <c r="C486" s="55"/>
      <c r="D486" s="55"/>
      <c r="E486" s="6"/>
      <c r="F486" s="6"/>
      <c r="G486" s="55"/>
      <c r="H486" s="55"/>
    </row>
    <row r="487" spans="1:8" x14ac:dyDescent="0.2">
      <c r="A487" s="55"/>
      <c r="B487" s="46"/>
      <c r="C487" s="55"/>
      <c r="D487" s="55"/>
      <c r="E487" s="6"/>
      <c r="F487" s="6"/>
      <c r="G487" s="55"/>
      <c r="H487" s="55"/>
    </row>
    <row r="488" spans="1:8" x14ac:dyDescent="0.2">
      <c r="A488" s="55"/>
      <c r="B488" s="46"/>
      <c r="C488" s="55"/>
      <c r="D488" s="55"/>
      <c r="E488" s="6"/>
      <c r="F488" s="6"/>
      <c r="G488" s="55"/>
      <c r="H488" s="55"/>
    </row>
    <row r="489" spans="1:8" x14ac:dyDescent="0.2">
      <c r="A489" s="55"/>
      <c r="B489" s="46"/>
      <c r="C489" s="55"/>
      <c r="D489" s="55"/>
      <c r="E489" s="6"/>
      <c r="F489" s="6"/>
      <c r="G489" s="55"/>
      <c r="H489" s="55"/>
    </row>
    <row r="490" spans="1:8" x14ac:dyDescent="0.2">
      <c r="A490" s="55"/>
      <c r="B490" s="46"/>
      <c r="C490" s="55"/>
      <c r="D490" s="55"/>
      <c r="E490" s="6"/>
      <c r="F490" s="6"/>
      <c r="G490" s="55"/>
      <c r="H490" s="55"/>
    </row>
    <row r="491" spans="1:8" x14ac:dyDescent="0.2">
      <c r="A491" s="55"/>
      <c r="B491" s="46"/>
      <c r="C491" s="55"/>
      <c r="D491" s="55"/>
      <c r="E491" s="6"/>
      <c r="F491" s="6"/>
      <c r="G491" s="55"/>
      <c r="H491" s="55"/>
    </row>
    <row r="492" spans="1:8" x14ac:dyDescent="0.2">
      <c r="A492" s="55"/>
      <c r="B492" s="46"/>
      <c r="C492" s="55"/>
      <c r="D492" s="55"/>
      <c r="E492" s="6"/>
      <c r="F492" s="6"/>
      <c r="G492" s="55"/>
      <c r="H492" s="55"/>
    </row>
    <row r="493" spans="1:8" x14ac:dyDescent="0.2">
      <c r="A493" s="55"/>
      <c r="B493" s="46"/>
      <c r="C493" s="55"/>
      <c r="D493" s="55"/>
      <c r="E493" s="6"/>
      <c r="F493" s="6"/>
      <c r="G493" s="55"/>
      <c r="H493" s="55"/>
    </row>
    <row r="494" spans="1:8" x14ac:dyDescent="0.2">
      <c r="A494" s="55"/>
      <c r="B494" s="46"/>
      <c r="C494" s="55"/>
      <c r="D494" s="55"/>
      <c r="E494" s="6"/>
      <c r="F494" s="6"/>
      <c r="G494" s="55"/>
      <c r="H494" s="55"/>
    </row>
    <row r="495" spans="1:8" x14ac:dyDescent="0.2">
      <c r="A495" s="55"/>
      <c r="B495" s="46"/>
      <c r="C495" s="55"/>
      <c r="D495" s="55"/>
      <c r="E495" s="6"/>
      <c r="F495" s="6"/>
      <c r="G495" s="55"/>
      <c r="H495" s="55"/>
    </row>
    <row r="496" spans="1:8" x14ac:dyDescent="0.2">
      <c r="A496" s="55"/>
      <c r="B496" s="46"/>
      <c r="C496" s="55"/>
      <c r="D496" s="55"/>
      <c r="E496" s="6"/>
      <c r="F496" s="6"/>
      <c r="G496" s="55"/>
      <c r="H496" s="55"/>
    </row>
    <row r="497" spans="1:8" x14ac:dyDescent="0.2">
      <c r="A497" s="55"/>
      <c r="B497" s="46"/>
      <c r="C497" s="55"/>
      <c r="D497" s="55"/>
      <c r="E497" s="6"/>
      <c r="F497" s="6"/>
      <c r="G497" s="55"/>
      <c r="H497" s="55"/>
    </row>
    <row r="498" spans="1:8" x14ac:dyDescent="0.2">
      <c r="A498" s="55"/>
      <c r="B498" s="46"/>
      <c r="C498" s="55"/>
      <c r="D498" s="55"/>
      <c r="E498" s="7"/>
      <c r="F498" s="7"/>
      <c r="G498" s="55"/>
      <c r="H498" s="55"/>
    </row>
    <row r="499" spans="1:8" x14ac:dyDescent="0.2">
      <c r="A499" s="55"/>
      <c r="B499" s="46"/>
      <c r="C499" s="55"/>
      <c r="D499" s="55"/>
      <c r="E499" s="6"/>
      <c r="F499" s="6"/>
      <c r="G499" s="55"/>
      <c r="H499" s="55"/>
    </row>
    <row r="500" spans="1:8" x14ac:dyDescent="0.2">
      <c r="A500" s="55"/>
      <c r="B500" s="46"/>
      <c r="C500" s="55"/>
      <c r="D500" s="55"/>
      <c r="E500" s="6"/>
      <c r="F500" s="6"/>
      <c r="G500" s="55"/>
      <c r="H500" s="55"/>
    </row>
    <row r="501" spans="1:8" x14ac:dyDescent="0.2">
      <c r="A501" s="55"/>
      <c r="B501" s="46"/>
      <c r="C501" s="55"/>
      <c r="D501" s="55"/>
      <c r="E501" s="6"/>
      <c r="F501" s="6"/>
      <c r="G501" s="55"/>
      <c r="H501" s="55"/>
    </row>
    <row r="502" spans="1:8" x14ac:dyDescent="0.2">
      <c r="A502" s="55"/>
      <c r="B502" s="46"/>
      <c r="C502" s="55"/>
      <c r="D502" s="55"/>
      <c r="E502" s="6"/>
      <c r="F502" s="6"/>
      <c r="G502" s="55"/>
      <c r="H502" s="55"/>
    </row>
    <row r="503" spans="1:8" x14ac:dyDescent="0.2">
      <c r="A503" s="55"/>
      <c r="B503" s="46"/>
      <c r="C503" s="55"/>
      <c r="D503" s="55"/>
      <c r="E503" s="7"/>
      <c r="F503" s="7"/>
      <c r="G503" s="55"/>
      <c r="H503" s="55"/>
    </row>
    <row r="504" spans="1:8" x14ac:dyDescent="0.2">
      <c r="A504" s="55"/>
      <c r="B504" s="46"/>
      <c r="C504" s="55"/>
      <c r="D504" s="55"/>
      <c r="E504" s="6"/>
      <c r="F504" s="6"/>
      <c r="G504" s="55"/>
      <c r="H504" s="55"/>
    </row>
    <row r="505" spans="1:8" x14ac:dyDescent="0.2">
      <c r="A505" s="55"/>
      <c r="B505" s="46"/>
      <c r="C505" s="55"/>
      <c r="D505" s="55"/>
      <c r="E505" s="6"/>
      <c r="F505" s="6"/>
      <c r="G505" s="55"/>
      <c r="H505" s="55"/>
    </row>
    <row r="506" spans="1:8" x14ac:dyDescent="0.2">
      <c r="A506" s="55"/>
      <c r="B506" s="46"/>
      <c r="C506" s="55"/>
      <c r="D506" s="55"/>
      <c r="E506" s="6"/>
      <c r="F506" s="6"/>
      <c r="G506" s="55"/>
      <c r="H506" s="55"/>
    </row>
    <row r="507" spans="1:8" x14ac:dyDescent="0.2">
      <c r="A507" s="55"/>
      <c r="B507" s="46"/>
      <c r="C507" s="55"/>
      <c r="D507" s="55"/>
      <c r="E507" s="6"/>
      <c r="F507" s="6"/>
      <c r="G507" s="55"/>
      <c r="H507" s="55"/>
    </row>
    <row r="508" spans="1:8" x14ac:dyDescent="0.2">
      <c r="A508" s="55"/>
      <c r="B508" s="46"/>
      <c r="C508" s="55"/>
      <c r="D508" s="55"/>
      <c r="E508" s="6"/>
      <c r="F508" s="6"/>
      <c r="G508" s="55"/>
      <c r="H508" s="55"/>
    </row>
    <row r="509" spans="1:8" x14ac:dyDescent="0.2">
      <c r="A509" s="55"/>
      <c r="B509" s="46"/>
      <c r="C509" s="55"/>
      <c r="D509" s="55"/>
      <c r="E509" s="6"/>
      <c r="F509" s="6"/>
      <c r="G509" s="55"/>
      <c r="H509" s="55"/>
    </row>
    <row r="510" spans="1:8" x14ac:dyDescent="0.2">
      <c r="A510" s="55"/>
      <c r="B510" s="46"/>
      <c r="C510" s="55"/>
      <c r="D510" s="55"/>
      <c r="E510" s="6"/>
      <c r="F510" s="6"/>
      <c r="G510" s="55"/>
      <c r="H510" s="55"/>
    </row>
    <row r="511" spans="1:8" x14ac:dyDescent="0.2">
      <c r="A511" s="55"/>
      <c r="B511" s="46"/>
      <c r="C511" s="55"/>
      <c r="D511" s="55"/>
      <c r="E511" s="6"/>
      <c r="F511" s="6"/>
      <c r="G511" s="55"/>
      <c r="H511" s="55"/>
    </row>
    <row r="512" spans="1:8" x14ac:dyDescent="0.2">
      <c r="A512" s="55"/>
      <c r="B512" s="46"/>
      <c r="C512" s="55"/>
      <c r="D512" s="55"/>
      <c r="E512" s="6"/>
      <c r="F512" s="6"/>
      <c r="G512" s="55"/>
      <c r="H512" s="55"/>
    </row>
    <row r="513" spans="1:8" x14ac:dyDescent="0.2">
      <c r="A513" s="55"/>
      <c r="B513" s="46"/>
      <c r="C513" s="55"/>
      <c r="D513" s="55"/>
      <c r="E513" s="6"/>
      <c r="F513" s="6"/>
      <c r="G513" s="55"/>
      <c r="H513" s="55"/>
    </row>
    <row r="514" spans="1:8" x14ac:dyDescent="0.2">
      <c r="A514" s="55"/>
      <c r="B514" s="46"/>
      <c r="C514" s="55"/>
      <c r="D514" s="55"/>
      <c r="E514" s="6"/>
      <c r="F514" s="6"/>
      <c r="G514" s="55"/>
      <c r="H514" s="55"/>
    </row>
    <row r="515" spans="1:8" x14ac:dyDescent="0.2">
      <c r="A515" s="55"/>
      <c r="B515" s="46"/>
      <c r="C515" s="55"/>
      <c r="D515" s="55"/>
      <c r="E515" s="6"/>
      <c r="F515" s="6"/>
      <c r="G515" s="55"/>
      <c r="H515" s="55"/>
    </row>
    <row r="516" spans="1:8" x14ac:dyDescent="0.2">
      <c r="A516" s="55"/>
      <c r="B516" s="46"/>
      <c r="C516" s="55"/>
      <c r="D516" s="55"/>
      <c r="E516" s="6"/>
      <c r="F516" s="6"/>
      <c r="G516" s="55"/>
      <c r="H516" s="55"/>
    </row>
    <row r="517" spans="1:8" x14ac:dyDescent="0.2">
      <c r="A517" s="55"/>
      <c r="B517" s="46"/>
      <c r="C517" s="55"/>
      <c r="D517" s="55"/>
      <c r="E517" s="6"/>
      <c r="F517" s="6"/>
      <c r="G517" s="55"/>
      <c r="H517" s="55"/>
    </row>
    <row r="518" spans="1:8" x14ac:dyDescent="0.2">
      <c r="A518" s="55"/>
      <c r="B518" s="46"/>
      <c r="C518" s="55"/>
      <c r="D518" s="55"/>
      <c r="E518" s="6"/>
      <c r="F518" s="6"/>
      <c r="G518" s="55"/>
      <c r="H518" s="55"/>
    </row>
    <row r="519" spans="1:8" x14ac:dyDescent="0.2">
      <c r="A519" s="55"/>
      <c r="B519" s="46"/>
      <c r="C519" s="55"/>
      <c r="D519" s="55"/>
      <c r="E519" s="6"/>
      <c r="F519" s="6"/>
      <c r="G519" s="55"/>
      <c r="H519" s="55"/>
    </row>
    <row r="520" spans="1:8" x14ac:dyDescent="0.2">
      <c r="A520" s="55"/>
      <c r="B520" s="46"/>
      <c r="C520" s="55"/>
      <c r="D520" s="55"/>
      <c r="E520" s="6"/>
      <c r="F520" s="6"/>
      <c r="G520" s="55"/>
      <c r="H520" s="55"/>
    </row>
    <row r="521" spans="1:8" x14ac:dyDescent="0.2">
      <c r="A521" s="55"/>
      <c r="B521" s="46"/>
      <c r="C521" s="55"/>
      <c r="D521" s="55"/>
      <c r="E521" s="6"/>
      <c r="F521" s="6"/>
      <c r="G521" s="55"/>
      <c r="H521" s="55"/>
    </row>
    <row r="522" spans="1:8" x14ac:dyDescent="0.2">
      <c r="A522" s="55"/>
      <c r="B522" s="46"/>
      <c r="C522" s="55"/>
      <c r="D522" s="55"/>
      <c r="E522" s="6"/>
      <c r="F522" s="6"/>
      <c r="G522" s="55"/>
      <c r="H522" s="55"/>
    </row>
    <row r="523" spans="1:8" x14ac:dyDescent="0.2">
      <c r="A523" s="55"/>
      <c r="B523" s="46"/>
      <c r="C523" s="55"/>
      <c r="D523" s="55"/>
      <c r="E523" s="6"/>
      <c r="F523" s="6"/>
      <c r="G523" s="55"/>
      <c r="H523" s="55"/>
    </row>
    <row r="524" spans="1:8" x14ac:dyDescent="0.2">
      <c r="A524" s="55"/>
      <c r="B524" s="46"/>
      <c r="C524" s="55"/>
      <c r="D524" s="55"/>
      <c r="E524" s="6"/>
      <c r="F524" s="6"/>
      <c r="G524" s="55"/>
      <c r="H524" s="55"/>
    </row>
    <row r="525" spans="1:8" x14ac:dyDescent="0.2">
      <c r="A525" s="55"/>
      <c r="B525" s="46"/>
      <c r="C525" s="55"/>
      <c r="D525" s="55"/>
      <c r="E525" s="6"/>
      <c r="F525" s="6"/>
      <c r="G525" s="55"/>
      <c r="H525" s="55"/>
    </row>
    <row r="526" spans="1:8" x14ac:dyDescent="0.2">
      <c r="A526" s="55"/>
      <c r="B526" s="46"/>
      <c r="C526" s="55"/>
      <c r="D526" s="55"/>
      <c r="E526" s="6"/>
      <c r="F526" s="6"/>
      <c r="G526" s="55"/>
      <c r="H526" s="55"/>
    </row>
    <row r="527" spans="1:8" x14ac:dyDescent="0.2">
      <c r="A527" s="55"/>
      <c r="B527" s="46"/>
      <c r="C527" s="55"/>
      <c r="D527" s="55"/>
      <c r="E527" s="6"/>
      <c r="F527" s="6"/>
      <c r="G527" s="55"/>
      <c r="H527" s="55"/>
    </row>
    <row r="528" spans="1:8" x14ac:dyDescent="0.2">
      <c r="A528" s="55"/>
      <c r="B528" s="46"/>
      <c r="C528" s="55"/>
      <c r="D528" s="55"/>
      <c r="E528" s="6"/>
      <c r="F528" s="6"/>
      <c r="G528" s="55"/>
      <c r="H528" s="55"/>
    </row>
    <row r="529" spans="1:8" x14ac:dyDescent="0.2">
      <c r="A529" s="55"/>
      <c r="B529" s="46"/>
      <c r="C529" s="55"/>
      <c r="D529" s="55"/>
      <c r="E529" s="6"/>
      <c r="F529" s="6"/>
      <c r="G529" s="55"/>
      <c r="H529" s="55"/>
    </row>
    <row r="530" spans="1:8" x14ac:dyDescent="0.2">
      <c r="A530" s="55"/>
      <c r="B530" s="46"/>
      <c r="C530" s="55"/>
      <c r="D530" s="55"/>
      <c r="E530" s="6"/>
      <c r="F530" s="6"/>
      <c r="G530" s="55"/>
      <c r="H530" s="55"/>
    </row>
    <row r="531" spans="1:8" x14ac:dyDescent="0.2">
      <c r="A531" s="55"/>
      <c r="B531" s="46"/>
      <c r="C531" s="55"/>
      <c r="D531" s="55"/>
      <c r="E531" s="6"/>
      <c r="F531" s="6"/>
      <c r="G531" s="55"/>
      <c r="H531" s="55"/>
    </row>
    <row r="532" spans="1:8" x14ac:dyDescent="0.2">
      <c r="A532" s="55"/>
      <c r="B532" s="46"/>
      <c r="C532" s="55"/>
      <c r="D532" s="55"/>
      <c r="E532" s="6"/>
      <c r="F532" s="6"/>
      <c r="G532" s="55"/>
      <c r="H532" s="55"/>
    </row>
    <row r="533" spans="1:8" x14ac:dyDescent="0.2">
      <c r="A533" s="55"/>
      <c r="B533" s="46"/>
      <c r="C533" s="55"/>
      <c r="D533" s="55"/>
      <c r="E533" s="6"/>
      <c r="F533" s="6"/>
      <c r="G533" s="55"/>
      <c r="H533" s="55"/>
    </row>
    <row r="534" spans="1:8" x14ac:dyDescent="0.2">
      <c r="A534" s="55"/>
      <c r="B534" s="46"/>
      <c r="C534" s="55"/>
      <c r="D534" s="55"/>
      <c r="E534" s="6"/>
      <c r="F534" s="6"/>
      <c r="G534" s="55"/>
      <c r="H534" s="55"/>
    </row>
    <row r="535" spans="1:8" x14ac:dyDescent="0.2">
      <c r="A535" s="55"/>
      <c r="B535" s="46"/>
      <c r="C535" s="55"/>
      <c r="D535" s="55"/>
      <c r="E535" s="6"/>
      <c r="F535" s="6"/>
      <c r="G535" s="55"/>
      <c r="H535" s="55"/>
    </row>
    <row r="536" spans="1:8" x14ac:dyDescent="0.2">
      <c r="A536" s="55"/>
      <c r="B536" s="46"/>
      <c r="C536" s="55"/>
      <c r="D536" s="55"/>
      <c r="E536" s="6"/>
      <c r="F536" s="6"/>
      <c r="G536" s="55"/>
      <c r="H536" s="55"/>
    </row>
    <row r="537" spans="1:8" x14ac:dyDescent="0.2">
      <c r="A537" s="55"/>
      <c r="B537" s="46"/>
      <c r="C537" s="55"/>
      <c r="D537" s="55"/>
      <c r="E537" s="6"/>
      <c r="F537" s="6"/>
      <c r="G537" s="55"/>
      <c r="H537" s="55"/>
    </row>
    <row r="538" spans="1:8" x14ac:dyDescent="0.2">
      <c r="A538" s="55"/>
      <c r="B538" s="46"/>
      <c r="C538" s="55"/>
      <c r="D538" s="55"/>
      <c r="E538" s="6"/>
      <c r="F538" s="6"/>
      <c r="G538" s="55"/>
      <c r="H538" s="55"/>
    </row>
    <row r="539" spans="1:8" x14ac:dyDescent="0.2">
      <c r="A539" s="55"/>
      <c r="B539" s="46"/>
      <c r="C539" s="55"/>
      <c r="D539" s="55"/>
      <c r="E539" s="6"/>
      <c r="F539" s="6"/>
      <c r="G539" s="55"/>
      <c r="H539" s="55"/>
    </row>
    <row r="540" spans="1:8" x14ac:dyDescent="0.2">
      <c r="A540" s="55"/>
      <c r="B540" s="46"/>
      <c r="C540" s="55"/>
      <c r="D540" s="55"/>
      <c r="E540" s="6"/>
      <c r="F540" s="6"/>
      <c r="G540" s="55"/>
      <c r="H540" s="55"/>
    </row>
    <row r="541" spans="1:8" x14ac:dyDescent="0.2">
      <c r="A541" s="55"/>
      <c r="B541" s="46"/>
      <c r="C541" s="55"/>
      <c r="D541" s="55"/>
      <c r="E541" s="6"/>
      <c r="F541" s="6"/>
      <c r="G541" s="55"/>
      <c r="H541" s="55"/>
    </row>
    <row r="542" spans="1:8" x14ac:dyDescent="0.2">
      <c r="A542" s="55"/>
      <c r="B542" s="46"/>
      <c r="C542" s="55"/>
      <c r="D542" s="55"/>
      <c r="E542" s="6"/>
      <c r="F542" s="6"/>
      <c r="G542" s="55"/>
      <c r="H542" s="55"/>
    </row>
    <row r="543" spans="1:8" x14ac:dyDescent="0.2">
      <c r="A543" s="55"/>
      <c r="B543" s="46"/>
      <c r="C543" s="55"/>
      <c r="D543" s="55"/>
      <c r="E543" s="6"/>
      <c r="F543" s="6"/>
      <c r="G543" s="55"/>
      <c r="H543" s="55"/>
    </row>
    <row r="544" spans="1:8" x14ac:dyDescent="0.2">
      <c r="A544" s="55"/>
      <c r="B544" s="46"/>
      <c r="C544" s="55"/>
      <c r="D544" s="55"/>
      <c r="E544" s="6"/>
      <c r="F544" s="6"/>
      <c r="G544" s="55"/>
      <c r="H544" s="55"/>
    </row>
    <row r="545" spans="1:8" x14ac:dyDescent="0.2">
      <c r="A545" s="55"/>
      <c r="B545" s="46"/>
      <c r="C545" s="55"/>
      <c r="D545" s="55"/>
      <c r="E545" s="6"/>
      <c r="F545" s="6"/>
      <c r="G545" s="55"/>
      <c r="H545" s="55"/>
    </row>
    <row r="546" spans="1:8" x14ac:dyDescent="0.2">
      <c r="A546" s="55"/>
      <c r="B546" s="46"/>
      <c r="C546" s="55"/>
      <c r="D546" s="55"/>
      <c r="E546" s="6"/>
      <c r="F546" s="6"/>
      <c r="G546" s="55"/>
      <c r="H546" s="55"/>
    </row>
    <row r="547" spans="1:8" x14ac:dyDescent="0.2">
      <c r="A547" s="55"/>
      <c r="B547" s="46"/>
      <c r="C547" s="55"/>
      <c r="D547" s="55"/>
      <c r="E547" s="6"/>
      <c r="F547" s="6"/>
      <c r="G547" s="55"/>
      <c r="H547" s="55"/>
    </row>
    <row r="548" spans="1:8" x14ac:dyDescent="0.2">
      <c r="A548" s="55"/>
      <c r="B548" s="46"/>
      <c r="C548" s="55"/>
      <c r="D548" s="55"/>
      <c r="E548" s="6"/>
      <c r="F548" s="6"/>
      <c r="G548" s="55"/>
      <c r="H548" s="55"/>
    </row>
    <row r="549" spans="1:8" x14ac:dyDescent="0.2">
      <c r="A549" s="55"/>
      <c r="B549" s="46"/>
      <c r="C549" s="55"/>
      <c r="D549" s="55"/>
      <c r="E549" s="6"/>
      <c r="F549" s="6"/>
      <c r="G549" s="55"/>
      <c r="H549" s="55"/>
    </row>
    <row r="550" spans="1:8" x14ac:dyDescent="0.2">
      <c r="A550" s="55"/>
      <c r="B550" s="46"/>
      <c r="C550" s="55"/>
      <c r="D550" s="55"/>
      <c r="E550" s="6"/>
      <c r="F550" s="6"/>
      <c r="G550" s="55"/>
      <c r="H550" s="55"/>
    </row>
    <row r="551" spans="1:8" x14ac:dyDescent="0.2">
      <c r="A551" s="55"/>
      <c r="B551" s="46"/>
      <c r="C551" s="55"/>
      <c r="D551" s="55"/>
      <c r="E551" s="6"/>
      <c r="F551" s="6"/>
      <c r="G551" s="55"/>
      <c r="H551" s="55"/>
    </row>
    <row r="552" spans="1:8" x14ac:dyDescent="0.2">
      <c r="A552" s="55"/>
      <c r="B552" s="46"/>
      <c r="C552" s="55"/>
      <c r="D552" s="55"/>
      <c r="E552" s="6"/>
      <c r="F552" s="6"/>
      <c r="G552" s="55"/>
      <c r="H552" s="55"/>
    </row>
    <row r="553" spans="1:8" x14ac:dyDescent="0.2">
      <c r="A553" s="55"/>
      <c r="B553" s="46"/>
      <c r="C553" s="55"/>
      <c r="D553" s="55"/>
      <c r="E553" s="6"/>
      <c r="F553" s="6"/>
      <c r="G553" s="55"/>
      <c r="H553" s="55"/>
    </row>
    <row r="554" spans="1:8" x14ac:dyDescent="0.2">
      <c r="A554" s="55"/>
      <c r="B554" s="46"/>
      <c r="C554" s="55"/>
      <c r="D554" s="55"/>
      <c r="E554" s="6"/>
      <c r="F554" s="6"/>
      <c r="G554" s="55"/>
      <c r="H554" s="55"/>
    </row>
    <row r="555" spans="1:8" x14ac:dyDescent="0.2">
      <c r="A555" s="55"/>
      <c r="B555" s="46"/>
      <c r="C555" s="55"/>
      <c r="D555" s="55"/>
      <c r="E555" s="6"/>
      <c r="F555" s="6"/>
      <c r="G555" s="55"/>
      <c r="H555" s="55"/>
    </row>
    <row r="556" spans="1:8" x14ac:dyDescent="0.2">
      <c r="A556" s="55"/>
      <c r="B556" s="46"/>
      <c r="C556" s="55"/>
      <c r="D556" s="55"/>
      <c r="E556" s="6"/>
      <c r="F556" s="6"/>
      <c r="G556" s="55"/>
      <c r="H556" s="55"/>
    </row>
    <row r="557" spans="1:8" x14ac:dyDescent="0.2">
      <c r="A557" s="55"/>
      <c r="B557" s="46"/>
      <c r="C557" s="55"/>
      <c r="D557" s="55"/>
      <c r="E557" s="6"/>
      <c r="F557" s="6"/>
      <c r="G557" s="55"/>
      <c r="H557" s="55"/>
    </row>
    <row r="558" spans="1:8" x14ac:dyDescent="0.2">
      <c r="A558" s="55"/>
      <c r="B558" s="46"/>
      <c r="C558" s="55"/>
      <c r="D558" s="55"/>
      <c r="E558" s="6"/>
      <c r="F558" s="6"/>
      <c r="G558" s="55"/>
      <c r="H558" s="55"/>
    </row>
    <row r="559" spans="1:8" x14ac:dyDescent="0.2">
      <c r="A559" s="55"/>
      <c r="B559" s="46"/>
      <c r="C559" s="55"/>
      <c r="D559" s="55"/>
      <c r="E559" s="6"/>
      <c r="F559" s="6"/>
      <c r="G559" s="55"/>
      <c r="H559" s="55"/>
    </row>
    <row r="560" spans="1:8" x14ac:dyDescent="0.2">
      <c r="A560" s="55"/>
      <c r="B560" s="46"/>
      <c r="C560" s="55"/>
      <c r="D560" s="55"/>
      <c r="E560" s="7"/>
      <c r="F560" s="7"/>
      <c r="G560" s="55"/>
      <c r="H560" s="55"/>
    </row>
    <row r="561" spans="1:8" x14ac:dyDescent="0.2">
      <c r="A561" s="55"/>
      <c r="B561" s="46"/>
      <c r="C561" s="55"/>
      <c r="D561" s="55"/>
      <c r="E561" s="6"/>
      <c r="F561" s="6"/>
      <c r="G561" s="55"/>
      <c r="H561" s="55"/>
    </row>
    <row r="562" spans="1:8" x14ac:dyDescent="0.2">
      <c r="A562" s="55"/>
      <c r="B562" s="46"/>
      <c r="C562" s="55"/>
      <c r="D562" s="55"/>
      <c r="E562" s="6"/>
      <c r="F562" s="6"/>
      <c r="G562" s="55"/>
      <c r="H562" s="55"/>
    </row>
    <row r="563" spans="1:8" x14ac:dyDescent="0.2">
      <c r="A563" s="55"/>
      <c r="B563" s="46"/>
      <c r="C563" s="55"/>
      <c r="D563" s="55"/>
      <c r="E563" s="6"/>
      <c r="F563" s="6"/>
      <c r="G563" s="55"/>
      <c r="H563" s="55"/>
    </row>
    <row r="564" spans="1:8" x14ac:dyDescent="0.2">
      <c r="A564" s="55"/>
      <c r="B564" s="46"/>
      <c r="C564" s="55"/>
      <c r="D564" s="55"/>
      <c r="E564" s="6"/>
      <c r="F564" s="6"/>
      <c r="G564" s="55"/>
      <c r="H564" s="55"/>
    </row>
    <row r="565" spans="1:8" x14ac:dyDescent="0.2">
      <c r="A565" s="55"/>
      <c r="B565" s="46"/>
      <c r="C565" s="55"/>
      <c r="D565" s="55"/>
      <c r="E565" s="6"/>
      <c r="F565" s="6"/>
      <c r="G565" s="55"/>
      <c r="H565" s="55"/>
    </row>
    <row r="566" spans="1:8" x14ac:dyDescent="0.2">
      <c r="A566" s="55"/>
      <c r="B566" s="46"/>
      <c r="C566" s="55"/>
      <c r="D566" s="55"/>
      <c r="E566" s="6"/>
      <c r="F566" s="6"/>
      <c r="G566" s="55"/>
      <c r="H566" s="55"/>
    </row>
    <row r="567" spans="1:8" x14ac:dyDescent="0.2">
      <c r="A567" s="55"/>
      <c r="B567" s="46"/>
      <c r="C567" s="55"/>
      <c r="D567" s="55"/>
      <c r="E567" s="7"/>
      <c r="F567" s="7"/>
      <c r="G567" s="55"/>
      <c r="H567" s="55"/>
    </row>
    <row r="568" spans="1:8" x14ac:dyDescent="0.2">
      <c r="A568" s="55"/>
      <c r="B568" s="46"/>
      <c r="C568" s="55"/>
      <c r="D568" s="55"/>
      <c r="E568" s="6"/>
      <c r="F568" s="6"/>
      <c r="G568" s="55"/>
      <c r="H568" s="55"/>
    </row>
    <row r="569" spans="1:8" x14ac:dyDescent="0.2">
      <c r="A569" s="55"/>
      <c r="B569" s="46"/>
      <c r="C569" s="55"/>
      <c r="D569" s="55"/>
      <c r="E569" s="6"/>
      <c r="F569" s="6"/>
      <c r="G569" s="55"/>
      <c r="H569" s="55"/>
    </row>
    <row r="570" spans="1:8" x14ac:dyDescent="0.2">
      <c r="A570" s="55"/>
      <c r="B570" s="46"/>
      <c r="C570" s="55"/>
      <c r="D570" s="55"/>
      <c r="E570" s="6"/>
      <c r="F570" s="6"/>
      <c r="G570" s="55"/>
      <c r="H570" s="55"/>
    </row>
    <row r="571" spans="1:8" x14ac:dyDescent="0.2">
      <c r="A571" s="55"/>
      <c r="B571" s="46"/>
      <c r="C571" s="55"/>
      <c r="D571" s="55"/>
      <c r="E571" s="6"/>
      <c r="F571" s="6"/>
      <c r="G571" s="55"/>
      <c r="H571" s="55"/>
    </row>
    <row r="572" spans="1:8" x14ac:dyDescent="0.2">
      <c r="A572" s="55"/>
      <c r="B572" s="46"/>
      <c r="C572" s="55"/>
      <c r="D572" s="55"/>
      <c r="E572" s="7"/>
      <c r="F572" s="7"/>
      <c r="G572" s="55"/>
      <c r="H572" s="55"/>
    </row>
    <row r="573" spans="1:8" x14ac:dyDescent="0.2">
      <c r="A573" s="55"/>
      <c r="B573" s="46"/>
      <c r="C573" s="55"/>
      <c r="D573" s="55"/>
      <c r="E573" s="7"/>
      <c r="F573" s="7"/>
      <c r="G573" s="55"/>
      <c r="H573" s="55"/>
    </row>
    <row r="574" spans="1:8" x14ac:dyDescent="0.2">
      <c r="A574" s="55"/>
      <c r="B574" s="46"/>
      <c r="C574" s="55"/>
      <c r="D574" s="55"/>
      <c r="E574" s="7"/>
      <c r="F574" s="7"/>
      <c r="G574" s="55"/>
      <c r="H574" s="55"/>
    </row>
    <row r="575" spans="1:8" x14ac:dyDescent="0.2">
      <c r="A575" s="55"/>
      <c r="B575" s="46"/>
      <c r="C575" s="55"/>
      <c r="D575" s="55"/>
      <c r="E575" s="6"/>
      <c r="F575" s="6"/>
      <c r="G575" s="55"/>
      <c r="H575" s="55"/>
    </row>
    <row r="576" spans="1:8" x14ac:dyDescent="0.2">
      <c r="A576" s="55"/>
      <c r="B576" s="46"/>
      <c r="C576" s="55"/>
      <c r="D576" s="55"/>
      <c r="E576" s="6"/>
      <c r="F576" s="6"/>
      <c r="G576" s="55"/>
      <c r="H576" s="55"/>
    </row>
    <row r="577" spans="1:8" x14ac:dyDescent="0.2">
      <c r="A577" s="55"/>
      <c r="B577" s="46"/>
      <c r="C577" s="55"/>
      <c r="D577" s="55"/>
      <c r="E577" s="6"/>
      <c r="F577" s="6"/>
      <c r="G577" s="55"/>
      <c r="H577" s="55"/>
    </row>
    <row r="578" spans="1:8" x14ac:dyDescent="0.2">
      <c r="A578" s="55"/>
      <c r="B578" s="46"/>
      <c r="C578" s="55"/>
      <c r="D578" s="55"/>
      <c r="E578" s="6"/>
      <c r="F578" s="6"/>
      <c r="G578" s="55"/>
      <c r="H578" s="55"/>
    </row>
    <row r="579" spans="1:8" x14ac:dyDescent="0.2">
      <c r="A579" s="55"/>
      <c r="B579" s="46"/>
      <c r="C579" s="55"/>
      <c r="D579" s="55"/>
      <c r="E579" s="6"/>
      <c r="F579" s="6"/>
      <c r="G579" s="55"/>
      <c r="H579" s="55"/>
    </row>
    <row r="580" spans="1:8" x14ac:dyDescent="0.2">
      <c r="A580" s="55"/>
      <c r="B580" s="46"/>
      <c r="C580" s="55"/>
      <c r="D580" s="55"/>
      <c r="E580" s="6"/>
      <c r="F580" s="6"/>
      <c r="G580" s="55"/>
      <c r="H580" s="55"/>
    </row>
    <row r="581" spans="1:8" x14ac:dyDescent="0.2">
      <c r="A581" s="55"/>
      <c r="B581" s="46"/>
      <c r="C581" s="55"/>
      <c r="D581" s="55"/>
      <c r="E581" s="6"/>
      <c r="F581" s="6"/>
      <c r="G581" s="55"/>
      <c r="H581" s="55"/>
    </row>
    <row r="582" spans="1:8" x14ac:dyDescent="0.2">
      <c r="A582" s="55"/>
      <c r="B582" s="46"/>
      <c r="C582" s="55"/>
      <c r="D582" s="55"/>
      <c r="E582" s="6"/>
      <c r="F582" s="6"/>
      <c r="G582" s="55"/>
      <c r="H582" s="55"/>
    </row>
    <row r="583" spans="1:8" x14ac:dyDescent="0.2">
      <c r="A583" s="55"/>
      <c r="B583" s="46"/>
      <c r="C583" s="55"/>
      <c r="D583" s="55"/>
      <c r="E583" s="6"/>
      <c r="F583" s="6"/>
      <c r="G583" s="55"/>
      <c r="H583" s="55"/>
    </row>
    <row r="584" spans="1:8" x14ac:dyDescent="0.2">
      <c r="A584" s="55"/>
      <c r="B584" s="46"/>
      <c r="C584" s="55"/>
      <c r="D584" s="55"/>
      <c r="E584" s="6"/>
      <c r="F584" s="6"/>
      <c r="G584" s="55"/>
      <c r="H584" s="55"/>
    </row>
    <row r="585" spans="1:8" x14ac:dyDescent="0.2">
      <c r="A585" s="55"/>
      <c r="B585" s="46"/>
      <c r="C585" s="55"/>
      <c r="D585" s="55"/>
      <c r="E585" s="6"/>
      <c r="F585" s="6"/>
      <c r="G585" s="55"/>
      <c r="H585" s="55"/>
    </row>
    <row r="586" spans="1:8" x14ac:dyDescent="0.2">
      <c r="A586" s="55"/>
      <c r="B586" s="46"/>
      <c r="C586" s="55"/>
      <c r="D586" s="55"/>
      <c r="E586" s="6"/>
      <c r="F586" s="6"/>
      <c r="G586" s="55"/>
      <c r="H586" s="55"/>
    </row>
    <row r="587" spans="1:8" x14ac:dyDescent="0.2">
      <c r="A587" s="55"/>
      <c r="B587" s="46"/>
      <c r="C587" s="55"/>
      <c r="D587" s="55"/>
      <c r="E587" s="6"/>
      <c r="F587" s="6"/>
      <c r="G587" s="55"/>
      <c r="H587" s="55"/>
    </row>
    <row r="588" spans="1:8" x14ac:dyDescent="0.2">
      <c r="A588" s="55"/>
      <c r="B588" s="46"/>
      <c r="C588" s="55"/>
      <c r="D588" s="55"/>
      <c r="E588" s="6"/>
      <c r="F588" s="6"/>
      <c r="G588" s="55"/>
      <c r="H588" s="55"/>
    </row>
    <row r="589" spans="1:8" x14ac:dyDescent="0.2">
      <c r="A589" s="55"/>
      <c r="B589" s="46"/>
      <c r="C589" s="55"/>
      <c r="D589" s="55"/>
      <c r="E589" s="6"/>
      <c r="F589" s="6"/>
      <c r="G589" s="55"/>
      <c r="H589" s="55"/>
    </row>
    <row r="590" spans="1:8" x14ac:dyDescent="0.2">
      <c r="A590" s="55"/>
      <c r="B590" s="46"/>
      <c r="C590" s="55"/>
      <c r="D590" s="55"/>
      <c r="E590" s="6"/>
      <c r="F590" s="6"/>
      <c r="G590" s="55"/>
      <c r="H590" s="55"/>
    </row>
    <row r="591" spans="1:8" x14ac:dyDescent="0.2">
      <c r="A591" s="55"/>
      <c r="B591" s="46"/>
      <c r="C591" s="55"/>
      <c r="D591" s="55"/>
      <c r="E591" s="6"/>
      <c r="F591" s="6"/>
      <c r="G591" s="55"/>
      <c r="H591" s="55"/>
    </row>
    <row r="592" spans="1:8" x14ac:dyDescent="0.2">
      <c r="A592" s="55"/>
      <c r="B592" s="46"/>
      <c r="C592" s="55"/>
      <c r="D592" s="55"/>
      <c r="E592" s="6"/>
      <c r="F592" s="6"/>
      <c r="G592" s="55"/>
      <c r="H592" s="55"/>
    </row>
    <row r="593" spans="1:8" x14ac:dyDescent="0.2">
      <c r="A593" s="55"/>
      <c r="B593" s="46"/>
      <c r="C593" s="55"/>
      <c r="D593" s="55"/>
      <c r="E593" s="6"/>
      <c r="F593" s="6"/>
      <c r="G593" s="55"/>
      <c r="H593" s="55"/>
    </row>
    <row r="594" spans="1:8" x14ac:dyDescent="0.2">
      <c r="A594" s="55"/>
      <c r="B594" s="46"/>
      <c r="C594" s="55"/>
      <c r="D594" s="55"/>
      <c r="E594" s="7"/>
      <c r="F594" s="7"/>
      <c r="G594" s="55"/>
      <c r="H594" s="55"/>
    </row>
    <row r="595" spans="1:8" x14ac:dyDescent="0.2">
      <c r="A595" s="55"/>
      <c r="B595" s="46"/>
      <c r="C595" s="55"/>
      <c r="D595" s="55"/>
      <c r="E595" s="7"/>
      <c r="F595" s="7"/>
      <c r="G595" s="55"/>
      <c r="H595" s="55"/>
    </row>
    <row r="596" spans="1:8" x14ac:dyDescent="0.2">
      <c r="A596" s="55"/>
      <c r="B596" s="46"/>
      <c r="C596" s="55"/>
      <c r="D596" s="55"/>
      <c r="E596" s="6"/>
      <c r="F596" s="6"/>
      <c r="G596" s="55"/>
      <c r="H596" s="55"/>
    </row>
    <row r="597" spans="1:8" x14ac:dyDescent="0.2">
      <c r="A597" s="55"/>
      <c r="B597" s="46"/>
      <c r="C597" s="55"/>
      <c r="D597" s="55"/>
      <c r="E597" s="6"/>
      <c r="F597" s="6"/>
      <c r="G597" s="55"/>
      <c r="H597" s="55"/>
    </row>
    <row r="598" spans="1:8" x14ac:dyDescent="0.2">
      <c r="A598" s="55"/>
      <c r="B598" s="46"/>
      <c r="C598" s="55"/>
      <c r="D598" s="55"/>
      <c r="E598" s="6"/>
      <c r="F598" s="6"/>
      <c r="G598" s="55"/>
      <c r="H598" s="55"/>
    </row>
    <row r="599" spans="1:8" x14ac:dyDescent="0.2">
      <c r="A599" s="55"/>
      <c r="B599" s="46"/>
      <c r="C599" s="55"/>
      <c r="D599" s="55"/>
      <c r="E599" s="6"/>
      <c r="F599" s="6"/>
      <c r="G599" s="55"/>
      <c r="H599" s="55"/>
    </row>
    <row r="600" spans="1:8" x14ac:dyDescent="0.2">
      <c r="A600" s="55"/>
      <c r="B600" s="46"/>
      <c r="C600" s="55"/>
      <c r="D600" s="55"/>
      <c r="E600" s="6"/>
      <c r="F600" s="6"/>
      <c r="G600" s="55"/>
      <c r="H600" s="55"/>
    </row>
    <row r="601" spans="1:8" x14ac:dyDescent="0.2">
      <c r="A601" s="55"/>
      <c r="B601" s="46"/>
      <c r="C601" s="55"/>
      <c r="D601" s="55"/>
      <c r="E601" s="6"/>
      <c r="F601" s="6"/>
      <c r="G601" s="55"/>
      <c r="H601" s="55"/>
    </row>
    <row r="602" spans="1:8" x14ac:dyDescent="0.2">
      <c r="A602" s="55"/>
      <c r="B602" s="46"/>
      <c r="C602" s="55"/>
      <c r="D602" s="55"/>
      <c r="E602" s="7"/>
      <c r="F602" s="7"/>
      <c r="G602" s="55"/>
      <c r="H602" s="55"/>
    </row>
    <row r="603" spans="1:8" x14ac:dyDescent="0.2">
      <c r="A603" s="55"/>
      <c r="B603" s="46"/>
      <c r="C603" s="55"/>
      <c r="D603" s="55"/>
      <c r="E603" s="6"/>
      <c r="F603" s="6"/>
      <c r="G603" s="55"/>
      <c r="H603" s="55"/>
    </row>
    <row r="604" spans="1:8" x14ac:dyDescent="0.2">
      <c r="A604" s="55"/>
      <c r="B604" s="46"/>
      <c r="C604" s="55"/>
      <c r="D604" s="55"/>
      <c r="E604" s="6"/>
      <c r="F604" s="6"/>
      <c r="G604" s="55"/>
      <c r="H604" s="55"/>
    </row>
    <row r="605" spans="1:8" x14ac:dyDescent="0.2">
      <c r="A605" s="55"/>
      <c r="B605" s="46"/>
      <c r="C605" s="55"/>
      <c r="D605" s="55"/>
      <c r="E605" s="6"/>
      <c r="F605" s="6"/>
      <c r="G605" s="55"/>
      <c r="H605" s="55"/>
    </row>
  </sheetData>
  <mergeCells count="2">
    <mergeCell ref="C4:D4"/>
    <mergeCell ref="A1:F1"/>
  </mergeCells>
  <phoneticPr fontId="6" type="noConversion"/>
  <pageMargins left="1.25" right="2.15" top="1" bottom="1" header="0.5" footer="0.5"/>
  <pageSetup firstPageNumber="302" orientation="portrait" useFirstPageNumber="1" horizontalDpi="4294967292" verticalDpi="4294967292"/>
  <headerFooter>
    <oddHeader>&amp;R&amp;"Times New Roman,Regular"&amp;K000000&amp;P</oddHeader>
  </headerFooter>
  <rowBreaks count="1" manualBreakCount="1">
    <brk id="36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Read Me</vt:lpstr>
      <vt:lpstr>Table S1 M640 incs</vt:lpstr>
      <vt:lpstr>Table S2 M640 theta angles</vt:lpstr>
      <vt:lpstr>Table S3 alpha angles</vt:lpstr>
      <vt:lpstr>Table S4 enamel thickness</vt:lpstr>
      <vt:lpstr>Table S5 M640 isotope</vt:lpstr>
      <vt:lpstr>Table S6 conv enamel</vt:lpstr>
      <vt:lpstr>Table S7 umill enamel</vt:lpstr>
      <vt:lpstr>Table S8 Laser enamel</vt:lpstr>
      <vt:lpstr>'Table S2 M640 theta angles'!Print_Titles</vt:lpstr>
      <vt:lpstr>'Table S3 alpha angles'!Print_Titles</vt:lpstr>
      <vt:lpstr>'Table S5 M640 isotope'!Print_Titles</vt:lpstr>
      <vt:lpstr>'Table S6 conv enamel'!Print_Titles</vt:lpstr>
      <vt:lpstr>'Table S7 umill enamel'!Print_Titles</vt:lpstr>
      <vt:lpstr>'Table S8 Laser enamel'!Print_Titles</vt:lpstr>
    </vt:vector>
  </TitlesOfParts>
  <Company>University o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Uno</dc:creator>
  <cp:lastModifiedBy>Kevin Uno</cp:lastModifiedBy>
  <cp:lastPrinted>2012-11-18T18:34:27Z</cp:lastPrinted>
  <dcterms:created xsi:type="dcterms:W3CDTF">2012-07-29T00:20:11Z</dcterms:created>
  <dcterms:modified xsi:type="dcterms:W3CDTF">2020-09-03T14:42:04Z</dcterms:modified>
</cp:coreProperties>
</file>